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TRAVAUX\2024-2027_Nouveaux_BPU\BPU_avec_Scénario_V2\"/>
    </mc:Choice>
  </mc:AlternateContent>
  <bookViews>
    <workbookView xWindow="32328" yWindow="3048" windowWidth="21600" windowHeight="12648" tabRatio="890" activeTab="2"/>
  </bookViews>
  <sheets>
    <sheet name="Page de garde" sheetId="54" r:id="rId1"/>
    <sheet name="Détail" sheetId="55" r:id="rId2"/>
    <sheet name="Bordereau" sheetId="58" r:id="rId3"/>
  </sheets>
  <externalReferences>
    <externalReference r:id="rId4"/>
  </externalReferences>
  <definedNames>
    <definedName name="_______________lot1">#REF!</definedName>
    <definedName name="_______________lot2">#REF!</definedName>
    <definedName name="_______________lot3">#REF!</definedName>
    <definedName name="_______________lot4">#REF!</definedName>
    <definedName name="______________lot1">#REF!</definedName>
    <definedName name="______________lot2">#REF!</definedName>
    <definedName name="______________lot3">#REF!</definedName>
    <definedName name="______________lot4">#REF!</definedName>
    <definedName name="____________lot1">#REF!</definedName>
    <definedName name="____________lot2">#REF!</definedName>
    <definedName name="____________lot3">#REF!</definedName>
    <definedName name="____________lot4">#REF!</definedName>
    <definedName name="___________lot1">#REF!</definedName>
    <definedName name="___________lot2">#REF!</definedName>
    <definedName name="___________lot3">#REF!</definedName>
    <definedName name="___________lot4">#REF!</definedName>
    <definedName name="__________lot1">#REF!</definedName>
    <definedName name="__________lot2">#REF!</definedName>
    <definedName name="__________lot3">#REF!</definedName>
    <definedName name="__________lot4">#REF!</definedName>
    <definedName name="_________lot1">#REF!</definedName>
    <definedName name="_________lot2">#REF!</definedName>
    <definedName name="_________lot3">#REF!</definedName>
    <definedName name="_________lot4">#REF!</definedName>
    <definedName name="________lot1">#REF!</definedName>
    <definedName name="________lot2">#REF!</definedName>
    <definedName name="________lot3">#REF!</definedName>
    <definedName name="________lot4">#REF!</definedName>
    <definedName name="_______lot1">#REF!</definedName>
    <definedName name="_______lot2">#REF!</definedName>
    <definedName name="_______lot3">#REF!</definedName>
    <definedName name="_______lot4">#REF!</definedName>
    <definedName name="______lot1">#REF!</definedName>
    <definedName name="______lot2">#REF!</definedName>
    <definedName name="______lot3">#REF!</definedName>
    <definedName name="______lot4">#REF!</definedName>
    <definedName name="_____lot1">#REF!</definedName>
    <definedName name="_____lot2">#REF!</definedName>
    <definedName name="_____lot3">#REF!</definedName>
    <definedName name="_____lot4">#REF!</definedName>
    <definedName name="____lot1">#REF!</definedName>
    <definedName name="____lot2">#REF!</definedName>
    <definedName name="____lot3">#REF!</definedName>
    <definedName name="____lot4">#REF!</definedName>
    <definedName name="___lot1">#REF!</definedName>
    <definedName name="___lot2">#REF!</definedName>
    <definedName name="___lot3">#REF!</definedName>
    <definedName name="___lot4">#REF!</definedName>
    <definedName name="__lot1">#REF!</definedName>
    <definedName name="__lot2">#REF!</definedName>
    <definedName name="__lot3">#REF!</definedName>
    <definedName name="__lot4">#REF!</definedName>
    <definedName name="_xlnm._FilterDatabase" localSheetId="2" hidden="1">Bordereau!$A$5:$F$284</definedName>
    <definedName name="_Hlk481172958">#REF!</definedName>
    <definedName name="_lot1">#REF!</definedName>
    <definedName name="_lot2">#REF!</definedName>
    <definedName name="_lot3">#REF!</definedName>
    <definedName name="_lot4">#REF!</definedName>
    <definedName name="ASC">#REF!</definedName>
    <definedName name="assss">#REF!</definedName>
    <definedName name="CALCUL">#REF!</definedName>
    <definedName name="_xlnm.Criteria">#REF!</definedName>
    <definedName name="Criteria">#REF!</definedName>
    <definedName name="dddd">#REF!</definedName>
    <definedName name="Deplacement">[1]Récapitulatif!$C$26</definedName>
    <definedName name="dsf">#REF!</definedName>
    <definedName name="dsqddssqd">#REF!</definedName>
    <definedName name="gggggggg">#REF!</definedName>
    <definedName name="Indemnite">[1]Récapitulatif!$C$27</definedName>
    <definedName name="KFraisAnnexes">[1]Récapitulatif!$C$60</definedName>
    <definedName name="KMO">[1]Récapitulatif!$G$30</definedName>
    <definedName name="platrerie">#REF!</definedName>
    <definedName name="PP">#REF!</definedName>
    <definedName name="ppp">#REF!</definedName>
    <definedName name="SOUTEENTERREE">#REF!</definedName>
    <definedName name="Summary">#REF!</definedName>
    <definedName name="TauxHoraire">[1]Récapitulatif!$C$24</definedName>
    <definedName name="ZON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9" i="58" l="1"/>
  <c r="A277" i="58"/>
  <c r="A275" i="58"/>
  <c r="A270" i="58"/>
  <c r="A268" i="58"/>
  <c r="A264" i="58"/>
  <c r="A261" i="58"/>
  <c r="A259" i="58"/>
  <c r="A256" i="58"/>
  <c r="A252" i="58"/>
  <c r="A251" i="58"/>
  <c r="A247" i="58"/>
  <c r="A246" i="58"/>
  <c r="A240" i="58"/>
  <c r="A236" i="58"/>
  <c r="A233" i="58"/>
  <c r="A230" i="58"/>
  <c r="A229" i="58"/>
  <c r="A221" i="58"/>
  <c r="A220" i="58"/>
  <c r="A214" i="58"/>
  <c r="A213" i="58"/>
  <c r="A212" i="58"/>
  <c r="A208" i="58"/>
  <c r="A205" i="58"/>
  <c r="A202" i="58"/>
  <c r="A197" i="58"/>
  <c r="A196" i="58"/>
  <c r="A195" i="58"/>
  <c r="A194" i="58"/>
  <c r="A193" i="58"/>
  <c r="A191" i="58"/>
  <c r="A190" i="58"/>
  <c r="A189" i="58"/>
  <c r="A188" i="58"/>
  <c r="A187" i="58"/>
  <c r="A186" i="58"/>
  <c r="A184" i="58"/>
  <c r="A183" i="58"/>
  <c r="A182" i="58"/>
  <c r="A180" i="58"/>
  <c r="A179" i="58"/>
  <c r="A178" i="58"/>
  <c r="A177" i="58"/>
  <c r="A175" i="58"/>
  <c r="A174" i="58"/>
  <c r="A173" i="58"/>
  <c r="A172" i="58"/>
  <c r="A170" i="58"/>
  <c r="A169" i="58"/>
  <c r="A168" i="58"/>
  <c r="A166" i="58"/>
  <c r="A165" i="58"/>
  <c r="A164" i="58"/>
  <c r="A163" i="58"/>
  <c r="A162" i="58"/>
  <c r="A161" i="58"/>
  <c r="A160" i="58"/>
  <c r="A158" i="58"/>
  <c r="A157" i="58"/>
  <c r="A156" i="58"/>
  <c r="A155" i="58"/>
  <c r="A153" i="58"/>
  <c r="A152" i="58"/>
  <c r="A151" i="58"/>
  <c r="A150" i="58"/>
  <c r="A148" i="58"/>
  <c r="A147" i="58"/>
  <c r="A146" i="58"/>
  <c r="A145" i="58"/>
  <c r="A144" i="58"/>
  <c r="A143" i="58"/>
  <c r="A141" i="58"/>
  <c r="A140" i="58"/>
  <c r="A139" i="58"/>
  <c r="A137" i="58"/>
  <c r="A136" i="58"/>
  <c r="A135" i="58"/>
  <c r="A134" i="58"/>
  <c r="A133" i="58"/>
  <c r="A131" i="58"/>
  <c r="A130" i="58"/>
  <c r="A129" i="58"/>
  <c r="A128" i="58"/>
  <c r="A126" i="58"/>
  <c r="A125" i="58"/>
  <c r="A124" i="58"/>
  <c r="A123" i="58"/>
  <c r="A121" i="58"/>
  <c r="A120" i="58"/>
  <c r="A119" i="58"/>
  <c r="A118" i="58"/>
  <c r="A116" i="58"/>
  <c r="A115" i="58"/>
  <c r="A114" i="58"/>
  <c r="A112" i="58"/>
  <c r="A111" i="58"/>
  <c r="A110" i="58"/>
  <c r="A107" i="58"/>
  <c r="A106" i="58"/>
  <c r="A104" i="58"/>
  <c r="A103" i="58"/>
  <c r="A101" i="58"/>
  <c r="A100" i="58"/>
  <c r="A98" i="58"/>
  <c r="A97" i="58"/>
  <c r="A96" i="58"/>
  <c r="A95" i="58"/>
  <c r="A92" i="58"/>
  <c r="A91" i="58"/>
  <c r="A86" i="58"/>
  <c r="A81" i="58"/>
  <c r="A76" i="58"/>
  <c r="A74" i="58"/>
  <c r="A72" i="58"/>
  <c r="A71" i="58"/>
  <c r="A70" i="58"/>
  <c r="A69" i="58"/>
  <c r="A67" i="58"/>
  <c r="A66" i="58"/>
  <c r="A65" i="58"/>
  <c r="A64" i="58"/>
  <c r="A59" i="58"/>
  <c r="A57" i="58"/>
  <c r="A53" i="58"/>
  <c r="A52" i="58"/>
  <c r="A51" i="58"/>
  <c r="A50" i="58"/>
  <c r="A48" i="58"/>
  <c r="A46" i="58"/>
  <c r="A42" i="58"/>
  <c r="A40" i="58"/>
  <c r="A36" i="58"/>
  <c r="A30" i="58"/>
  <c r="A27" i="58"/>
  <c r="A25" i="58"/>
  <c r="A19" i="58"/>
  <c r="A17" i="58"/>
  <c r="A14" i="58"/>
  <c r="A12" i="58"/>
  <c r="A10" i="58"/>
  <c r="A9" i="58"/>
  <c r="A5" i="58"/>
  <c r="A1" i="58"/>
  <c r="A11" i="58" l="1"/>
  <c r="A13" i="58"/>
  <c r="A15" i="58" l="1"/>
  <c r="A16" i="58" s="1"/>
  <c r="A18" i="58" l="1"/>
  <c r="A1" i="55"/>
  <c r="A20" i="58" l="1"/>
  <c r="A21" i="58" l="1"/>
  <c r="A22" i="58" s="1"/>
  <c r="A23" i="58" l="1"/>
  <c r="A24" i="58"/>
  <c r="A26" i="58" l="1"/>
  <c r="A28" i="58" l="1"/>
  <c r="A29" i="58" l="1"/>
  <c r="A31" i="58" s="1"/>
  <c r="A32" i="58" s="1"/>
  <c r="A33" i="58" s="1"/>
  <c r="A34" i="58" s="1"/>
  <c r="A35" i="58" s="1"/>
  <c r="A37" i="58" s="1"/>
  <c r="A38" i="58" s="1"/>
  <c r="A39" i="58" s="1"/>
  <c r="A41" i="58" s="1"/>
  <c r="A43" i="58" s="1"/>
  <c r="A45" i="58" s="1"/>
  <c r="A47" i="58" s="1"/>
  <c r="A49" i="58" s="1"/>
  <c r="A54" i="58" s="1"/>
  <c r="A55" i="58" s="1"/>
  <c r="A56" i="58" s="1"/>
  <c r="A63" i="58" l="1"/>
  <c r="A60" i="58"/>
  <c r="A61" i="58" s="1"/>
  <c r="A68" i="58" l="1"/>
  <c r="A77" i="58" s="1"/>
  <c r="A78" i="58" s="1"/>
  <c r="A79" i="58" s="1"/>
  <c r="A80" i="58" s="1"/>
  <c r="A82" i="58" s="1"/>
  <c r="A83" i="58" s="1"/>
  <c r="A84" i="58" s="1"/>
  <c r="A85" i="58" s="1"/>
  <c r="A87" i="58" s="1"/>
  <c r="A88" i="58" s="1"/>
  <c r="A89" i="58" s="1"/>
  <c r="A90" i="58" s="1"/>
  <c r="A94" i="58" s="1"/>
  <c r="A105" i="58" s="1"/>
  <c r="A109" i="58" s="1"/>
  <c r="A113" i="58" s="1"/>
  <c r="A117" i="58" s="1"/>
  <c r="A122" i="58" s="1"/>
  <c r="A127" i="58" s="1"/>
  <c r="A132" i="58" s="1"/>
  <c r="A138" i="58" s="1"/>
  <c r="A142" i="58" s="1"/>
  <c r="A149" i="58" s="1"/>
  <c r="A154" i="58" s="1"/>
  <c r="A159" i="58" s="1"/>
  <c r="A167" i="58" s="1"/>
  <c r="A171" i="58" s="1"/>
  <c r="A176" i="58" s="1"/>
  <c r="A181" i="58" s="1"/>
  <c r="A185" i="58" s="1"/>
  <c r="A192" i="58" s="1"/>
  <c r="A198" i="58" s="1"/>
  <c r="A199" i="58" s="1"/>
  <c r="A200" i="58" s="1"/>
  <c r="A201" i="58" s="1"/>
  <c r="A203" i="58" s="1"/>
  <c r="A204" i="58" s="1"/>
  <c r="A206" i="58" s="1"/>
  <c r="A207" i="58" s="1"/>
  <c r="A209" i="58" s="1"/>
  <c r="A210" i="58" s="1"/>
  <c r="A211" i="58" s="1"/>
  <c r="A216" i="58" s="1"/>
  <c r="A217" i="58" s="1"/>
  <c r="A218" i="58" s="1"/>
  <c r="A219" i="58" s="1"/>
  <c r="A222" i="58" s="1"/>
  <c r="A223" i="58" s="1"/>
  <c r="A224" i="58" s="1"/>
  <c r="A225" i="58" s="1"/>
  <c r="A226" i="58" s="1"/>
  <c r="A227" i="58" s="1"/>
  <c r="A228" i="58" s="1"/>
  <c r="A231" i="58" s="1"/>
  <c r="A232" i="58" s="1"/>
  <c r="A234" i="58" s="1"/>
  <c r="A235" i="58" s="1"/>
  <c r="A237" i="58" s="1"/>
  <c r="A238" i="58" s="1"/>
  <c r="A239" i="58" s="1"/>
  <c r="A241" i="58" s="1"/>
  <c r="A242" i="58" s="1"/>
  <c r="A243" i="58" s="1"/>
  <c r="A244" i="58" s="1"/>
  <c r="A245" i="58" s="1"/>
  <c r="A248" i="58" s="1"/>
  <c r="A249" i="58" s="1"/>
  <c r="A250" i="58" s="1"/>
  <c r="A253" i="58" s="1"/>
  <c r="A254" i="58" s="1"/>
  <c r="A255" i="58" s="1"/>
  <c r="A258" i="58" s="1"/>
  <c r="A260" i="58" s="1"/>
  <c r="A262" i="58" s="1"/>
  <c r="A263" i="58" s="1"/>
  <c r="A265" i="58" s="1"/>
  <c r="A266" i="58" s="1"/>
  <c r="A267" i="58" s="1"/>
  <c r="A269" i="58" s="1"/>
  <c r="A271" i="58" s="1"/>
  <c r="A272" i="58" s="1"/>
  <c r="A274" i="58" s="1"/>
  <c r="A276" i="58" s="1"/>
  <c r="A278" i="58" s="1"/>
  <c r="A280" i="58" s="1"/>
</calcChain>
</file>

<file path=xl/sharedStrings.xml><?xml version="1.0" encoding="utf-8"?>
<sst xmlns="http://schemas.openxmlformats.org/spreadsheetml/2006/main" count="781" uniqueCount="420">
  <si>
    <t>Libellé</t>
  </si>
  <si>
    <t>*</t>
  </si>
  <si>
    <t>-</t>
  </si>
  <si>
    <t>m²</t>
  </si>
  <si>
    <t>NOTA :</t>
  </si>
  <si>
    <t>Bordereau de Prix</t>
  </si>
  <si>
    <t>U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</si>
  <si>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</si>
  <si>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</si>
  <si>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</si>
  <si>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</si>
  <si>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prix s'entendent HORS TAXES en EUROS et sont établis sur la base des conditions économiques en vigueur</t>
  </si>
  <si>
    <t>ENTREPRISE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</si>
  <si>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</si>
  <si>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</si>
  <si>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</si>
  <si>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</si>
  <si>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Les travaux en régie seront réglés suivant le taux horaire fixé au présent bordereau.</t>
  </si>
  <si>
    <t>aux normes françaises publiées par l'A.F.N.O.R.</t>
  </si>
  <si>
    <t>aux Documents Techniques Unifiés (D.T.U.) et leurs additifs, publiés par le C.S.T.B.,</t>
  </si>
  <si>
    <t>aux C.C.A.G. et C.C.A.P. applicables aux marchés de travaux d'entretien,</t>
  </si>
  <si>
    <t>à la date d'exécution des travaux.</t>
  </si>
  <si>
    <t xml:space="preserve">aux lois, décrets, arrêtés, circulaires concernant la sécurité incendie, </t>
  </si>
  <si>
    <t>ml</t>
  </si>
  <si>
    <t>Les prix unitaires comprennent toutes les sujétions pour un parfait achèvement des travaux dans les règles</t>
  </si>
  <si>
    <t>de l'Art.</t>
  </si>
  <si>
    <t>Article 4 - CAS PARTICULIERS</t>
  </si>
  <si>
    <t>H</t>
  </si>
  <si>
    <t>¤ les échafaudages nécessaires pour tous travaux exécutés jusqu'à 3.50 m de hauteur.</t>
  </si>
  <si>
    <r>
      <t xml:space="preserve">dans la Région Parisienne, valeur </t>
    </r>
    <r>
      <rPr>
        <b/>
        <sz val="11"/>
        <color indexed="18"/>
        <rFont val="Arial Narrow"/>
        <family val="2"/>
      </rPr>
      <t>M</t>
    </r>
    <r>
      <rPr>
        <b/>
        <vertAlign val="subscript"/>
        <sz val="11"/>
        <color indexed="18"/>
        <rFont val="Arial Narrow"/>
        <family val="2"/>
      </rPr>
      <t>o</t>
    </r>
    <r>
      <rPr>
        <b/>
        <sz val="11"/>
        <color indexed="18"/>
        <rFont val="Arial Narrow"/>
        <family val="2"/>
      </rPr>
      <t xml:space="preserve"> </t>
    </r>
    <r>
      <rPr>
        <sz val="11"/>
        <color indexed="18"/>
        <rFont val="Arial Narrow"/>
        <family val="2"/>
      </rPr>
      <t>indiquée dans l'acte d'engagement.</t>
    </r>
  </si>
  <si>
    <t>- bandes de rives ou bordures d'égout en zinc</t>
  </si>
  <si>
    <t>- entrée E.P.</t>
  </si>
  <si>
    <t>- sortie de ventilation isolée</t>
  </si>
  <si>
    <t>- sortie de crosses</t>
  </si>
  <si>
    <t>- joint de dilatation</t>
  </si>
  <si>
    <t>Réhaussement :</t>
  </si>
  <si>
    <t>- d'entrée d'eaux en plomb laminé 2.5 mm</t>
  </si>
  <si>
    <t>- de ventilation isolée en plomb laminé 2.5 mm</t>
  </si>
  <si>
    <t>* Entretien des terrasses</t>
  </si>
  <si>
    <t>- Ratissage, enlèvement des végétaux et débris divers</t>
  </si>
  <si>
    <t>- Curage, nettoyage des évacuations pluviales</t>
  </si>
  <si>
    <t>- Curage, nettoyage des entrées d'eau</t>
  </si>
  <si>
    <t>Travail en régie</t>
  </si>
  <si>
    <t>- Taux horaire moyen, toutes qualifications confondues</t>
  </si>
  <si>
    <t>ETANCHEITE</t>
  </si>
  <si>
    <t>Cheminement technique : chape bitume armé auto protégée soudée/étancheité</t>
  </si>
  <si>
    <t>Travaux de réfection sur complexe multi couche :</t>
  </si>
  <si>
    <t>- pare vapeur EIF + feuille bitume armé soudé/EIF</t>
  </si>
  <si>
    <t>- Isolation thermique : PU VVB de 60 m/m ou laine de roche</t>
  </si>
  <si>
    <t>m2</t>
  </si>
  <si>
    <t xml:space="preserve"> -</t>
  </si>
  <si>
    <t xml:space="preserve"> de 0,50 m hauteur</t>
  </si>
  <si>
    <t xml:space="preserve"> chaque 10 cm de hauteur en plus</t>
  </si>
  <si>
    <t>Indépendante du support</t>
  </si>
  <si>
    <t>Adhérante au support</t>
  </si>
  <si>
    <t>Sur relevé d'acrotère et de souche</t>
  </si>
  <si>
    <t>Délardage de feuille d'aluminium</t>
  </si>
  <si>
    <t>Enlèvement de l'isolation thermique.</t>
  </si>
  <si>
    <t>Dépose de dalles sur plots (jusqu'à 0,5 x 0,5 x 0,05 d'épaisseur) 
pour ré-emploi y compris mise en dépôt sur la terrasse.</t>
  </si>
  <si>
    <t>1 enduit d'imprégnation à froid</t>
  </si>
  <si>
    <t>1 enduit d'application à chaud</t>
  </si>
  <si>
    <t>1 feutre 36S bitumeux</t>
  </si>
  <si>
    <t>1 E.A.C.</t>
  </si>
  <si>
    <t>Mise en place d'un écran renforcé sur éléments en maçonnerie</t>
  </si>
  <si>
    <t>1 E.I.F.</t>
  </si>
  <si>
    <t>1 36S</t>
  </si>
  <si>
    <t>Bandes de pontage 36S CF</t>
  </si>
  <si>
    <t>C - ISOLATION THERMIQUE</t>
  </si>
  <si>
    <t>Panneaux de verre cellulaire avec 2 feuilles de kraft bitumé</t>
  </si>
  <si>
    <t>Panneau épaisseur 40 mm</t>
  </si>
  <si>
    <t>Panneau épaisseur 60 mm</t>
  </si>
  <si>
    <t>Panneau épaisseur 80 mm</t>
  </si>
  <si>
    <t>Panneau épaisseur 100 mm</t>
  </si>
  <si>
    <t>Panneaux de mousse polyuréthane avec papier kraft bitumé</t>
  </si>
  <si>
    <t>Panneaux de polystyrène expansé</t>
  </si>
  <si>
    <t>D - ETANCHEITE MULTICOUCHE SYSTEME</t>
  </si>
  <si>
    <t>INDEPENDANT SOUS TERRASSE INACCESSIBLE</t>
  </si>
  <si>
    <t>1 voile de verre 100 g</t>
  </si>
  <si>
    <t>1 bitume 36S V.V.H..R. kraft</t>
  </si>
  <si>
    <t>1 36S en polyester et voile de verre</t>
  </si>
  <si>
    <t>1 bitume 40 tissu de verre</t>
  </si>
  <si>
    <t>E - ETANCHEITE MULTICOUCHE SYSTEME</t>
  </si>
  <si>
    <t>INDEPENDANT SOUS TERRASSE ACCESSIBLE</t>
  </si>
  <si>
    <t>F - ETANCHEITE MULTICOUCHE SYSTEME</t>
  </si>
  <si>
    <t>Type courant s/certains panneaux isolants</t>
  </si>
  <si>
    <t>1 bitume armé 40 TV</t>
  </si>
  <si>
    <t>1 36S S/PYVV</t>
  </si>
  <si>
    <t>Rampe de circulation des véhicules</t>
  </si>
  <si>
    <t>1 bitume armé 50 TVVRHR</t>
  </si>
  <si>
    <t>1 VV (100g)</t>
  </si>
  <si>
    <t>250 TVVVHR</t>
  </si>
  <si>
    <t>Couverture d'édicules en béton armé sans isolation thermique</t>
  </si>
  <si>
    <t>1 bitume armé 40 TV alu 8/100è</t>
  </si>
  <si>
    <t>Majoration pour 40 TV cuivre 8/100è</t>
  </si>
  <si>
    <t>Etanchéité s/bandeaux saillants et couronnement en béton</t>
  </si>
  <si>
    <t>1 40 TV alu 8/100è</t>
  </si>
  <si>
    <t>G - REVETEMENT D'ETANCHEITE ELASTOMERE</t>
  </si>
  <si>
    <t>1 VV</t>
  </si>
  <si>
    <t>1 élastomère 20</t>
  </si>
  <si>
    <t>1 élastomère 20 PY 70</t>
  </si>
  <si>
    <t>Protection lourde à reprendre</t>
  </si>
  <si>
    <t>1 élastomère 30 autoprotégé</t>
  </si>
  <si>
    <t>H - COMPLEXE D'ETANCHEITE MONOCOUCHE</t>
  </si>
  <si>
    <t>Relevé en relief en maçonnerie ou costière métallique</t>
  </si>
  <si>
    <t>1 équerre 40 TV</t>
  </si>
  <si>
    <t>1 40 TV-TH alu 8/10è</t>
  </si>
  <si>
    <t>Relevé s/panneaux isolants</t>
  </si>
  <si>
    <t>1 40 TV - TTV alu 8/10è</t>
  </si>
  <si>
    <t>Terrasses accessibles</t>
  </si>
  <si>
    <t>Relevé sur relief en maçonnerie</t>
  </si>
  <si>
    <t>1 50 TV</t>
  </si>
  <si>
    <t>1 50 TV alu 8/100è</t>
  </si>
  <si>
    <t>Relevés dans loggias et retraits</t>
  </si>
  <si>
    <t>Sur support maçonné</t>
  </si>
  <si>
    <t>Sur support en isolant</t>
  </si>
  <si>
    <t>1 40 TV</t>
  </si>
  <si>
    <t>1 40 TV-TH alu 8/100è</t>
  </si>
  <si>
    <t>Etanchéité dans chéneaux</t>
  </si>
  <si>
    <t>1 50 TV-VV-HR</t>
  </si>
  <si>
    <t>1 40 TV-TH granulés</t>
  </si>
  <si>
    <t>Etanchéité dans caniveaux s/support en panneaux isolants</t>
  </si>
  <si>
    <t>1 40 TV-HT alu 8/100è</t>
  </si>
  <si>
    <t>Etanchéité dans caniveaux s/support en béton</t>
  </si>
  <si>
    <t>I - ETANCHEITE POUR RELEVE DE DILATATION</t>
  </si>
  <si>
    <t>COSTIERES EN SAILLIE DE 33 DE DEVELOPPEMENT</t>
  </si>
  <si>
    <t>1 chape néodyl</t>
  </si>
  <si>
    <t>1 cordon</t>
  </si>
  <si>
    <t>De 50 de développement</t>
  </si>
  <si>
    <t>Traitement par résine type REVALPA en partie courante</t>
  </si>
  <si>
    <t>Traitement des relevés par résine type REVALPA</t>
  </si>
  <si>
    <t>Bande solinette TRAPCO ou équivalent</t>
  </si>
  <si>
    <t>A - DEMOLITION  - ENLEVEMENT</t>
  </si>
  <si>
    <t>B - TRAVAUX D'ETANCHEITE</t>
  </si>
  <si>
    <t>J - PROTECTION DES REVETEMENTS SUR TERRASSE</t>
  </si>
  <si>
    <t>INACCESIBLES</t>
  </si>
  <si>
    <t>Gravillons fournis et mis en place sur 4 cm</t>
  </si>
  <si>
    <t>Gravillons fournis et mis en place sur 6 cm</t>
  </si>
  <si>
    <t>K - PROTECTION DES REVETEMENTS SUR TERRASSE</t>
  </si>
  <si>
    <t>Chape coulée s/place de 5 cm d'épaisseur comprenant
 une forme en sable de 2 cm, papier kraft, 1 chape coulée dressée au mortier ciment.</t>
  </si>
  <si>
    <t>Majoration pour armatures par treillis soudés</t>
  </si>
  <si>
    <t>Dalles préfabriquées 40 x 40 x 4 cm posées s/lit de sable de 2 cm</t>
  </si>
  <si>
    <t>Majoration pour dalles gravillonnées.</t>
  </si>
  <si>
    <t>Couche drainante en cailloux</t>
  </si>
  <si>
    <t>Couche filtrante en laine de verre</t>
  </si>
  <si>
    <t>L - OUVRAGES ANNEXES</t>
  </si>
  <si>
    <t>De diamètre 80 à 110 mm</t>
  </si>
  <si>
    <t>De diamètre 120 à 150 mm</t>
  </si>
  <si>
    <t>En partie horizontale avec relevé de 12</t>
  </si>
  <si>
    <t>Garde grève en zinc avec couvercle perforé 20 x 20</t>
  </si>
  <si>
    <t>Crapaudines diamètre 80 à 110 mm</t>
  </si>
  <si>
    <t>Crapaudines diamètre 120 à 150 mm</t>
  </si>
  <si>
    <t>Trop plein cylindrique en cuivre + platine en plomb (diamètre 40)</t>
  </si>
  <si>
    <t>Diamètre 80 à 110 mm</t>
  </si>
  <si>
    <t>Diamètre 120 à 150 mm</t>
  </si>
  <si>
    <t>Par niveau supplémentaires</t>
  </si>
  <si>
    <t xml:space="preserve">Diamètre 190 </t>
  </si>
  <si>
    <t>Sortie de crosse</t>
  </si>
  <si>
    <t>M - LANTERNAUX</t>
  </si>
  <si>
    <t>S/costière béton ou métallique</t>
  </si>
  <si>
    <t>Lanternaux avec aération statique 1.00 x 1.00 m, 
ouverture s/20 cm par commande à vis (avec costières)</t>
  </si>
  <si>
    <t>Installation d'un système tirer-lacher</t>
  </si>
  <si>
    <t>Commandé à la main par perche</t>
  </si>
  <si>
    <t>Commandé par câble et boitier du rez de chaussée (2 niveaux)</t>
  </si>
  <si>
    <t>Par niveaux supplémentaires</t>
  </si>
  <si>
    <t>N - TRAVAUX DIVERS</t>
  </si>
  <si>
    <t>Les entrepreneurs seront donc tenus de se conformer, notamment :</t>
  </si>
  <si>
    <t>aux classements U.P.E.C. du C.S.T.B. (cahier 1504),</t>
  </si>
  <si>
    <t>Ces marques et références devront toutefois avoir été soumises à l'agrément préalable de l'Ingénieur</t>
  </si>
  <si>
    <t>de l'Hôpital, ou de son représentant.</t>
  </si>
  <si>
    <t>Article 3 - PRIX</t>
  </si>
  <si>
    <t>Sont également inclus dans les prix unitaires :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</si>
  <si>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</si>
  <si>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</si>
  <si>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</si>
  <si>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</si>
  <si>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</si>
  <si>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</si>
  <si>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</si>
  <si>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</si>
  <si>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</si>
  <si>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</si>
  <si>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</si>
  <si>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</si>
  <si>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</si>
  <si>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</si>
  <si>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</si>
  <si>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</si>
  <si>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</si>
  <si>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</si>
  <si>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</si>
  <si>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</si>
  <si>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</si>
  <si>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</si>
  <si>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</si>
  <si>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</si>
  <si>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</si>
  <si>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</si>
  <si>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</si>
  <si>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</si>
  <si>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</si>
  <si>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</si>
  <si>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</si>
  <si>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</si>
  <si>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</si>
  <si>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</si>
  <si>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</si>
  <si>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côtés propre et sale de la "stérilisation centrale",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</si>
  <si>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chambres de la réanimation,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</si>
  <si>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salles de radiologie et d'endoscopie,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</si>
  <si>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blocs opératoires,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</si>
  <si>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chambres.</t>
    </r>
  </si>
  <si>
    <t>Les dispositions pour parfaire cette finition comprennent, entre autre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</si>
  <si>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Rebouchages parfaits, pour obtenir un parement lisse,</t>
    </r>
  </si>
  <si>
    <t>·   Soin particulier aux recouvrements des joints entre matériaux différents, pour éviter tout risque de</t>
  </si>
  <si>
    <t xml:space="preserve">    fissuration ultérieure,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</si>
  <si>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Parement lisse pour un entretien facile,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</si>
  <si>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Arêtes parfaitement dressées,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</si>
  <si>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Angles rentrants arrondis,</t>
    </r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</si>
  <si>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</si>
  <si>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</si>
  <si>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</si>
  <si>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</si>
  <si>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</si>
  <si>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</si>
  <si>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</si>
  <si>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</si>
  <si>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</si>
  <si>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</si>
  <si>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</si>
  <si>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</si>
  <si>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</si>
  <si>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</si>
  <si>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</si>
  <si>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</si>
  <si>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</si>
  <si>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</si>
  <si>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</si>
  <si>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</si>
  <si>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</si>
  <si>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</si>
  <si>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</si>
  <si>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</si>
  <si>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</si>
  <si>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</si>
  <si>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</si>
  <si>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r>
      <t xml:space="preserve"> =&gt;</t>
    </r>
    <r>
      <rPr>
        <sz val="7"/>
        <color indexed="18"/>
        <rFont val="Arial"/>
        <family val="2"/>
      </rPr>
      <t xml:space="preserve"> </t>
    </r>
  </si>
  <si>
    <t>Matériels insonorisés et horaire d’utilisation adaptés ;</t>
  </si>
  <si>
    <t>Consignes pour éviter l’emploi de sirènes ou klaxons.</t>
  </si>
  <si>
    <t>6.4.1            Préambule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</si>
  <si>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</si>
  <si>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</si>
  <si>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</si>
  <si>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</si>
  <si>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6.4.2.1        Mesures d’isolement des zones en chantier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</si>
  <si>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</si>
  <si>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</si>
  <si>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</si>
  <si>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</si>
  <si>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</si>
  <si>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</si>
  <si>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</si>
  <si>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</si>
  <si>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</si>
  <si>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dispositions suivantes :</t>
  </si>
  <si>
    <r>
      <t xml:space="preserve"> =&gt;</t>
    </r>
    <r>
      <rPr>
        <sz val="7"/>
        <color indexed="18"/>
        <rFont val="Arial"/>
        <family val="2"/>
      </rPr>
      <t xml:space="preserve"> </t>
    </r>
    <r>
      <rPr>
        <sz val="10"/>
        <color indexed="18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</si>
  <si>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color indexed="18"/>
        <rFont val="Arial"/>
        <family val="2"/>
      </rPr>
      <t xml:space="preserve"> </t>
    </r>
    <r>
      <rPr>
        <sz val="10"/>
        <color indexed="18"/>
        <rFont val="Arial"/>
        <family val="2"/>
      </rPr>
      <t>Mise en place de joint en mousse autocollant en périphérie des montants ouvrants</t>
    </r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</si>
  <si>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</si>
  <si>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</si>
  <si>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</si>
  <si>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</si>
  <si>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</si>
  <si>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</si>
  <si>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Toutes les livraisons de matériel, matériaux, les aires de livraisons, les bennes à gravats et les zones de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</si>
  <si>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</si>
  <si>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</si>
  <si>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</si>
  <si>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</si>
  <si>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</si>
  <si>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</si>
  <si>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</si>
  <si>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</si>
  <si>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</si>
  <si>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</si>
  <si>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</si>
  <si>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</si>
  <si>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</si>
  <si>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</si>
  <si>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</si>
  <si>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</si>
  <si>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</si>
  <si>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</si>
  <si>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</si>
  <si>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</si>
  <si>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</si>
  <si>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</si>
  <si>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</si>
  <si>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</si>
  <si>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</si>
  <si>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Article 7 - DONNEES D'ORDRE CLIMATIQUE</t>
  </si>
  <si>
    <t>Neige: région 1A.</t>
  </si>
  <si>
    <t>Vent : région Interlocuteur privilégié</t>
  </si>
  <si>
    <t>Neige: région 1A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</si>
  <si>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</si>
  <si>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</si>
  <si>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</si>
  <si>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</si>
  <si>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</si>
  <si>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</si>
  <si>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</si>
  <si>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</si>
  <si>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</si>
  <si>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</si>
  <si>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</si>
  <si>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Article 12 - LIVRAISON ET STOCKAGE SUR CHANTIER DES MATERIAUX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</si>
  <si>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</si>
  <si>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</si>
  <si>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</si>
  <si>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</si>
  <si>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</si>
  <si>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</si>
  <si>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</si>
  <si>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</si>
  <si>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</si>
  <si>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</si>
  <si>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</si>
  <si>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- pare vapeur EIF + feuille bitume armée soudée/EIF</t>
  </si>
  <si>
    <t>ACCESSIBLES</t>
  </si>
  <si>
    <t>Dans le cas de travaux non décrits ci-dessus, les prix de ceux-ci</t>
  </si>
  <si>
    <t>seront débattus avec le maître d'ouvrage et ne seront entrepris</t>
  </si>
  <si>
    <t xml:space="preserve">qu'après accord entre les parties. Ces prix seront basés sur la base </t>
  </si>
  <si>
    <t>de prix Bâtiprix.</t>
  </si>
  <si>
    <t>HOPITAUX AMBROISE PARÉ, RAYMOND POINCARÉ ET SAINTE PÉRINE</t>
  </si>
  <si>
    <t>Article 2  - GENERALITES</t>
  </si>
  <si>
    <t>Tous les travaux de Maçonnerie seront effectués suivant les prescriptions des règlements en vigueur</t>
  </si>
  <si>
    <t>aux prescriptions des fabricants, etc.…</t>
  </si>
  <si>
    <t xml:space="preserve">Dans le cas de travaux non décrits dans le présent document, les prix seront débattus avec le maître d'ouvrage et le </t>
  </si>
  <si>
    <t>vérificateur. Ces travaux ne seront entrepris qu'après accord entre les parties.</t>
  </si>
  <si>
    <t>ERP 2ème catégorie pour Sainte Périne,.</t>
  </si>
  <si>
    <t>6.3                 NUISANCES SONORES, VIBRATIONS</t>
  </si>
  <si>
    <t>6.4                 PROTECTION DES ZONES D'INTERVNETION</t>
  </si>
  <si>
    <t>6.4.2            MESURES D'ISOLOMENT DU CHANTIER ET DE PROTECTION DES SERVICES EN ACTIVITE</t>
  </si>
  <si>
    <t>Ces cloisons devront impérativement être protégées par l’ensemble des corps d’état pendant la réalisation de leurs</t>
  </si>
  <si>
    <t>6.4.3            MESURE DE LUTTE CONTRE LE RISQUE D'ASPERGILLOSE DEPUIS L'INTERIEUR DES ZONES EN CHANTIER</t>
  </si>
  <si>
    <t>6.4.4            MESURES DE SENSIBILISATION DU PERSONNEL DU CHANTIER</t>
  </si>
  <si>
    <t>6.4.5            MESURES DE LUTTES CONTRE LE RISQUE D'ASPERGILLOSE DANS LES SERVICES EN ACTIVITE</t>
  </si>
  <si>
    <t>6.4.6            AVIS ET RECOMMANDATIONS DU MAITRE D'OUVRAGE</t>
  </si>
  <si>
    <t>6.4.7            PERMIS DE FEU</t>
  </si>
  <si>
    <t>6.4.8            PRESENCE D'AMIANTE</t>
  </si>
  <si>
    <t>Vent: zone 2</t>
  </si>
  <si>
    <t>des calfeutrements ou bouchements étant une condition importante des performances acoustiques des ouvrages</t>
  </si>
  <si>
    <t xml:space="preserve">chaque entreprise est responsable de ses prestations. Elle devra informer le maître d'œuvre des interfaces avec </t>
  </si>
  <si>
    <t>les autres corps d'état.</t>
  </si>
  <si>
    <t>Article 14  - SPECIFICATIONS PARTICULIERES</t>
  </si>
  <si>
    <t>Sans objet</t>
  </si>
  <si>
    <r>
      <t xml:space="preserve">l’établissement hospitalier type </t>
    </r>
    <r>
      <rPr>
        <b/>
        <sz val="10"/>
        <color indexed="18"/>
        <rFont val="Arial"/>
        <family val="2"/>
      </rPr>
      <t xml:space="preserve">ERP 1ère catégorie pour Ambroise Paré et Raymond Poincaré, et 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</si>
  <si>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Etc.…</t>
    </r>
  </si>
  <si>
    <t>Lot n°13 : ETANCHEITE</t>
  </si>
  <si>
    <t>Direction des Investissements</t>
  </si>
  <si>
    <t>Représentée par sa Directrice Madame Sophie DERAMAT</t>
  </si>
  <si>
    <t xml:space="preserve"> Interventions en sous section 4 (réglementation amiante)</t>
  </si>
  <si>
    <t xml:space="preserve">Rédaction et diffusion d'un mode opératoire et protocole d'intervention </t>
  </si>
  <si>
    <t>T</t>
  </si>
  <si>
    <t>Article 1  - MAITRISE D'OUVRAGE</t>
  </si>
  <si>
    <t>piqueur sera limité au maximum et utilisé dans des créneaux horaires en accord avec leMaître d'ouvrage.</t>
  </si>
  <si>
    <t>Les protections proposées devront avant toutes interventions obtenir l’aval duMaître d'ouvrage.</t>
  </si>
  <si>
    <t>A la demande duMaître d'ouvrage, le chantier pourra être isolé des services environnants par des cloisons étanches</t>
  </si>
  <si>
    <t>A la demande duMaître d'ouvrage, l’étanchéité des fenêtres pourra être assurée par la mise en œuvre des</t>
  </si>
  <si>
    <t>déterminé soit par le plan de prévention, soit par consignes duMaître d'ouvrage.</t>
  </si>
  <si>
    <t>circulation seront assujetties également au plan de prévention ou aux consignes duMaître d'ouvrage.</t>
  </si>
  <si>
    <t>Les entreprises seront tenues d’assister aux réunions organisées par leMaître d'ouvrage pour informer le personnel du</t>
  </si>
  <si>
    <t>Les matériaux sont stockés aux emplacements spécifiés par leMaître d'ouvrage. En tout état de cause, l’Entrepreneur</t>
  </si>
  <si>
    <t>Enlèvement de gravillons existants et mise en tas sur la terrasse pour réemploi (ép. 4 ou 6 cm)</t>
  </si>
  <si>
    <t>Mise en sécurité de la zone d'intervention/travail à l'aide de barrières de type HERAS ou autre</t>
  </si>
  <si>
    <t>Mise en place d'une protection type POLYANE dans les circulations</t>
  </si>
  <si>
    <t>Dépose de dalles (jusqu'à 0.50 x 0.50 x 0.05 ép.) pour réemploi, y compris mise en dépôt sur la terrasse</t>
  </si>
  <si>
    <t>Dépose de dalles sur plots (jusqu'à 0,5 x 0,5 x 0,05 d'épaisseur) pour évacuation au DP.</t>
  </si>
  <si>
    <t>Démolition de protection lourde sur terrasse compris mise en tas et descente des gravois, forme en béton jusqu'à 8 cm d'épaisseur.</t>
  </si>
  <si>
    <t>Démolition de revêtement dur sur terrasse, compris mise en tas et descente des gravois, forme en béton jusqu'à 8 cm d'ép.</t>
  </si>
  <si>
    <t>Démolition de solin en mortier de ciment, y compris dépose de la bande porte solin en zinc</t>
  </si>
  <si>
    <t>Arrachage d'ancien complexe d'étanchéité, y compris dépose de l'isolant éventuel</t>
  </si>
  <si>
    <t>Grattage et assèchement d'ancienne membrane, pour réparation ou rechapage (type EPDM des Etablissements FIRESTONE)</t>
  </si>
  <si>
    <t>Mise à plat d'ancien complexe d'étanchéité, comprenant la suppression des boursouflures et étamage au chalumeau</t>
  </si>
  <si>
    <t>Dépose d'accessoires et repose d'éléments neufs, y compris toutes sujétions et raccords</t>
  </si>
  <si>
    <t>Remise en place de gravillons, laissés en tas sur la terrasse et régalage (ép. 4 ou 6 cm), y compris fourniture complémentaire de gravillons (5125), et nettoyage des anciens gravillons</t>
  </si>
  <si>
    <t>Repose de dalles (jusqu'à 0.50 x 0.50 x 0.05 ép.), y compris toutes manutentions et sujétions</t>
  </si>
  <si>
    <t>Repose de dalles sur plots (jusqu'à 0.50 x 0.50 x 0.05 ép.), y compris toutes manutentions et sujétions</t>
  </si>
  <si>
    <t>Façon de solin en mortier de ciment, y compris bande porte solin en zinc</t>
  </si>
  <si>
    <t>Reprise sur acrotère, y compris toutes fournitures et mise en oeuvre, suivant les matériaux existants</t>
  </si>
  <si>
    <t>Descente, chargement et enlèvement des gravois aux D.P., y compris toutes manutentions et droits de décharges</t>
  </si>
  <si>
    <t>Nota : Foisonnement des gravois à prendre en compte
maçonnerie 40% - étanchéité 60%</t>
  </si>
  <si>
    <t>Mise en place d'un écran pare vapeur courant pour bâtiment à faible degré hygrométrique ou normal comprenant :</t>
  </si>
  <si>
    <t>Même étanchéité sur support en panneaux isolants mais avec un bitume  36S PYVV</t>
  </si>
  <si>
    <t>(support en maçonnerie) étanchéité en panneau de verre cellulaire avec 2 feuilles de kraft bitumé et bitume 40 V.V. en +</t>
  </si>
  <si>
    <t>Balcons, terrasses en retrait étanchéité s/support en panneaux isolants</t>
  </si>
  <si>
    <t>Ecran pare vapeur à reprendre - Système indépendant posé sur tous supports</t>
  </si>
  <si>
    <t>Système adhérant autoprotégé s/isolant thermique en perlite ou liège ainsi que s/bois ou aggloméré</t>
  </si>
  <si>
    <t>Même système sur bacs acier. Ecran pare-flamme VV 50 g alu 4/100è. A reprendre un isolant en laine de roche avec 1 face kraft bitumé</t>
  </si>
  <si>
    <t>Posé en indépendance type SOPRAVOILE 100 + SOPRALENE
FLAM UNILAY</t>
  </si>
  <si>
    <t>Etanchéité des relevés, cheneaux, caniveaux et costières des terrasses inaccessibles</t>
  </si>
  <si>
    <t>Travaux de réfection sur anciens complexes faisant office de pare-vapeur, comprenant : écran d'indépendance - voile de verre 100 g/m2 - bitume armé 50 TV-W-HR - Emulsion AC - EAC (Matériaux EPDM des Etablissements FIRESTONE)</t>
  </si>
  <si>
    <t>- Revêtement d'étanchéité : bicouche élastomère indépendant sous   protection gravillon (CL F5 I3 T4)</t>
  </si>
  <si>
    <t>Relevage du gravillon et stockage pour réemploi</t>
  </si>
  <si>
    <t>Réétalage du gravillon en fin de travaux</t>
  </si>
  <si>
    <t>Dalle 40 x 40 x 4 cm en béton ordinaire posée sur plots en PVC réglable</t>
  </si>
  <si>
    <t>Entrée d'eau par platine et moignon de 50 cm en plomb de 2,5 mm d'épaisseur en partie courante verticale</t>
  </si>
  <si>
    <t>Raccordement d'étanchéité s/ventilation, platine et manchon en plomb</t>
  </si>
  <si>
    <t>Lanternaux fixes 1.00 x 1.00 m double dôme opalisant ou transparent</t>
  </si>
  <si>
    <t>Lanternaux de désenfumage 1.00 x 1.00 m; ouverture totale par 2 ressorts déclenchés par fusible thermique (avec costière)</t>
  </si>
  <si>
    <t>Fourniture et pose d'un joint de dilatation en terrasse y compris toute sujétion</t>
  </si>
  <si>
    <t>Fourniture et pose d'un ascenseur pour réparation y compris toute sujétion</t>
  </si>
  <si>
    <t>Fourniture et pose de garde corps 2 tubes métalliques sur consoles galva, type SOMAIN y compris fixations par chevilles chimiques et traitement de raccord d'étanchéité. Hauteur 1,00 ml</t>
  </si>
  <si>
    <t>Fourniture et pose de pont métalliques en fer galavanisé et tôle d'emmarchements striée en fer idem, de 0,50 m de largeur.</t>
  </si>
  <si>
    <t>N° 
d'article</t>
  </si>
  <si>
    <t>Unité de
de mesure</t>
  </si>
  <si>
    <t>Prix Unitaire
€ HT</t>
  </si>
  <si>
    <r>
      <t>m</t>
    </r>
    <r>
      <rPr>
        <vertAlign val="superscript"/>
        <sz val="10"/>
        <color indexed="18"/>
        <rFont val="Arial Narrow"/>
        <family val="2"/>
      </rPr>
      <t>3</t>
    </r>
  </si>
  <si>
    <t>Traitement des joints de dilatation par résine de type REVALPA</t>
  </si>
  <si>
    <t>Traitement d'une étanchéité monocouche type PARAFOR SOLO ardoisé noir</t>
  </si>
  <si>
    <t>Taux horaire pour Interventions sur matériaux amiantés (bouchement, percement divers, …) compris EPI,  isolement de la zone et toute sujétion</t>
  </si>
  <si>
    <t>Retraitement des déchets amiantés en inertage (compris EPI, stockage, transports…)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</si>
</sst>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&quot;MA&quot;General"/>
    <numFmt numFmtId="167" formatCode="&quot;CE&quot;General"/>
    <numFmt numFmtId="168" formatCode="#,##0.00\ &quot;€&quot;"/>
  </numFmts>
  <fonts count="56" x14ac:knownFonts="1">
    <font>
      <sz val="10"/>
      <name val="Arial"/>
    </font>
    <font>
      <sz val="10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sz val="10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u/>
      <sz val="9"/>
      <color indexed="18"/>
      <name val="Arial"/>
      <family val="2"/>
    </font>
    <font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24"/>
      <color indexed="18"/>
      <name val="Agency FB"/>
      <family val="2"/>
    </font>
    <font>
      <b/>
      <sz val="16"/>
      <color indexed="18"/>
      <name val="Arial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i/>
      <u/>
      <sz val="10"/>
      <color indexed="18"/>
      <name val="Arial"/>
      <family val="2"/>
    </font>
    <font>
      <sz val="8"/>
      <color indexed="18"/>
      <name val="Arial Narrow"/>
      <family val="2"/>
    </font>
    <font>
      <sz val="11"/>
      <color indexed="18"/>
      <name val="Arial"/>
      <family val="2"/>
    </font>
    <font>
      <u/>
      <sz val="10"/>
      <color indexed="12"/>
      <name val="Arial"/>
      <family val="2"/>
    </font>
    <font>
      <sz val="11"/>
      <color indexed="18"/>
      <name val="Arial Narrow"/>
      <family val="2"/>
    </font>
    <font>
      <b/>
      <i/>
      <sz val="14"/>
      <color indexed="18"/>
      <name val="Bookman Old Style"/>
      <family val="1"/>
    </font>
    <font>
      <b/>
      <i/>
      <u/>
      <sz val="11"/>
      <color indexed="18"/>
      <name val="Arial Narrow"/>
      <family val="2"/>
    </font>
    <font>
      <b/>
      <sz val="11"/>
      <color indexed="18"/>
      <name val="Arial Narrow"/>
      <family val="2"/>
    </font>
    <font>
      <b/>
      <sz val="16"/>
      <color indexed="18"/>
      <name val="Arial Narrow"/>
      <family val="2"/>
    </font>
    <font>
      <sz val="12"/>
      <color indexed="18"/>
      <name val="Arial Narrow"/>
      <family val="2"/>
    </font>
    <font>
      <b/>
      <sz val="12"/>
      <color indexed="18"/>
      <name val="Arial Narrow"/>
      <family val="2"/>
    </font>
    <font>
      <sz val="10"/>
      <name val="Arial"/>
      <family val="2"/>
    </font>
    <font>
      <b/>
      <vertAlign val="subscript"/>
      <sz val="11"/>
      <color indexed="1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8"/>
      <name val="Arial Black"/>
      <family val="2"/>
    </font>
    <font>
      <sz val="7"/>
      <color indexed="18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i/>
      <u val="double"/>
      <sz val="14"/>
      <color indexed="18"/>
      <name val="Arial Narrow"/>
      <family val="2"/>
    </font>
    <font>
      <b/>
      <sz val="11"/>
      <color indexed="18"/>
      <name val="Trebuchet MS"/>
      <family val="2"/>
    </font>
    <font>
      <u/>
      <sz val="10"/>
      <color indexed="18"/>
      <name val="Arial"/>
      <family val="2"/>
    </font>
    <font>
      <b/>
      <sz val="11"/>
      <color indexed="18"/>
      <name val="Arial"/>
      <family val="2"/>
    </font>
    <font>
      <sz val="18"/>
      <color indexed="18"/>
      <name val="Arial Black"/>
      <family val="2"/>
    </font>
    <font>
      <b/>
      <sz val="10"/>
      <color indexed="18"/>
      <name val="Trebuchet MS"/>
      <family val="2"/>
    </font>
    <font>
      <sz val="11"/>
      <color indexed="18"/>
      <name val="Trebuchet MS"/>
      <family val="2"/>
    </font>
    <font>
      <sz val="10"/>
      <color indexed="18"/>
      <name val="Trebuchet MS"/>
      <family val="2"/>
    </font>
    <font>
      <sz val="14"/>
      <color indexed="18"/>
      <name val="Arial Black"/>
      <family val="2"/>
    </font>
    <font>
      <b/>
      <sz val="14"/>
      <color indexed="18"/>
      <name val="Arial Black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b/>
      <u/>
      <sz val="11"/>
      <color rgb="FF000080"/>
      <name val="Arial Narrow"/>
      <family val="2"/>
    </font>
    <font>
      <sz val="10"/>
      <name val="Arial"/>
      <family val="2"/>
    </font>
    <font>
      <b/>
      <sz val="10"/>
      <color indexed="18"/>
      <name val="Arial Narrow"/>
      <family val="2"/>
    </font>
    <font>
      <b/>
      <sz val="9"/>
      <color indexed="18"/>
      <name val="Arial Narrow"/>
      <family val="2"/>
    </font>
    <font>
      <sz val="9"/>
      <color indexed="18"/>
      <name val="Arial Narrow"/>
      <family val="2"/>
    </font>
    <font>
      <b/>
      <u/>
      <sz val="10"/>
      <color indexed="18"/>
      <name val="Arial Narrow"/>
      <family val="2"/>
    </font>
    <font>
      <vertAlign val="superscript"/>
      <sz val="10"/>
      <color indexed="18"/>
      <name val="Arial Narrow"/>
      <family val="2"/>
    </font>
    <font>
      <i/>
      <sz val="10"/>
      <color indexed="18"/>
      <name val="Arial Narrow"/>
      <family val="2"/>
    </font>
    <font>
      <sz val="10"/>
      <color rgb="FF000080"/>
      <name val="Arial Narrow"/>
      <family val="2"/>
    </font>
    <font>
      <b/>
      <sz val="10"/>
      <color indexed="56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1" fillId="0" borderId="0"/>
    <xf numFmtId="44" fontId="4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17">
    <xf numFmtId="0" fontId="0" fillId="0" borderId="0" xfId="0"/>
    <xf numFmtId="0" fontId="18" fillId="0" borderId="0" xfId="0" applyFont="1"/>
    <xf numFmtId="0" fontId="2" fillId="0" borderId="1" xfId="9" applyFont="1" applyBorder="1"/>
    <xf numFmtId="0" fontId="2" fillId="0" borderId="2" xfId="9" applyFont="1" applyBorder="1"/>
    <xf numFmtId="0" fontId="2" fillId="0" borderId="3" xfId="9" applyFont="1" applyBorder="1"/>
    <xf numFmtId="0" fontId="2" fillId="0" borderId="0" xfId="9" applyFont="1"/>
    <xf numFmtId="0" fontId="2" fillId="0" borderId="4" xfId="9" applyFont="1" applyBorder="1"/>
    <xf numFmtId="0" fontId="2" fillId="0" borderId="0" xfId="9" applyFont="1" applyBorder="1"/>
    <xf numFmtId="0" fontId="2" fillId="0" borderId="5" xfId="9" applyFont="1" applyBorder="1"/>
    <xf numFmtId="0" fontId="3" fillId="0" borderId="4" xfId="9" applyNumberFormat="1" applyFont="1" applyBorder="1"/>
    <xf numFmtId="0" fontId="3" fillId="0" borderId="0" xfId="9" applyNumberFormat="1" applyFont="1" applyBorder="1"/>
    <xf numFmtId="0" fontId="4" fillId="0" borderId="0" xfId="9" applyFont="1" applyBorder="1"/>
    <xf numFmtId="0" fontId="3" fillId="0" borderId="0" xfId="9" applyNumberFormat="1" applyFont="1" applyBorder="1" applyAlignment="1">
      <alignment horizontal="center"/>
    </xf>
    <xf numFmtId="0" fontId="4" fillId="0" borderId="5" xfId="9" applyFont="1" applyBorder="1"/>
    <xf numFmtId="0" fontId="4" fillId="0" borderId="0" xfId="9" applyFont="1"/>
    <xf numFmtId="0" fontId="5" fillId="0" borderId="0" xfId="9" applyFont="1" applyBorder="1"/>
    <xf numFmtId="0" fontId="6" fillId="0" borderId="0" xfId="9" applyNumberFormat="1" applyFont="1" applyBorder="1" applyAlignment="1">
      <alignment horizontal="center"/>
    </xf>
    <xf numFmtId="0" fontId="5" fillId="0" borderId="5" xfId="9" applyFont="1" applyBorder="1"/>
    <xf numFmtId="0" fontId="5" fillId="0" borderId="0" xfId="9" applyFont="1"/>
    <xf numFmtId="0" fontId="25" fillId="0" borderId="0" xfId="9"/>
    <xf numFmtId="0" fontId="7" fillId="0" borderId="0" xfId="9" applyNumberFormat="1" applyFont="1" applyBorder="1"/>
    <xf numFmtId="0" fontId="7" fillId="0" borderId="0" xfId="9" applyNumberFormat="1" applyFont="1" applyBorder="1" applyAlignment="1">
      <alignment horizontal="center"/>
    </xf>
    <xf numFmtId="0" fontId="8" fillId="0" borderId="0" xfId="9" applyFont="1" applyBorder="1"/>
    <xf numFmtId="0" fontId="9" fillId="0" borderId="0" xfId="9" applyNumberFormat="1" applyFont="1" applyBorder="1" applyAlignment="1">
      <alignment horizontal="center"/>
    </xf>
    <xf numFmtId="0" fontId="4" fillId="0" borderId="0" xfId="9" applyNumberFormat="1" applyFont="1" applyBorder="1" applyAlignment="1">
      <alignment horizontal="center"/>
    </xf>
    <xf numFmtId="0" fontId="11" fillId="0" borderId="0" xfId="9" applyFont="1" applyBorder="1" applyAlignment="1">
      <alignment horizontal="center"/>
    </xf>
    <xf numFmtId="0" fontId="12" fillId="0" borderId="0" xfId="9" applyNumberFormat="1" applyFont="1" applyBorder="1" applyAlignment="1">
      <alignment horizontal="center"/>
    </xf>
    <xf numFmtId="0" fontId="4" fillId="0" borderId="4" xfId="9" applyFont="1" applyBorder="1"/>
    <xf numFmtId="0" fontId="13" fillId="0" borderId="4" xfId="9" applyFont="1" applyBorder="1" applyAlignment="1">
      <alignment horizontal="left" indent="2"/>
    </xf>
    <xf numFmtId="0" fontId="14" fillId="0" borderId="0" xfId="9" applyFont="1" applyBorder="1"/>
    <xf numFmtId="0" fontId="15" fillId="0" borderId="0" xfId="9" applyFont="1" applyBorder="1"/>
    <xf numFmtId="0" fontId="15" fillId="0" borderId="5" xfId="9" applyFont="1" applyBorder="1"/>
    <xf numFmtId="0" fontId="15" fillId="0" borderId="0" xfId="9" applyFont="1"/>
    <xf numFmtId="0" fontId="13" fillId="0" borderId="6" xfId="9" applyFont="1" applyBorder="1" applyAlignment="1">
      <alignment horizontal="left" indent="2"/>
    </xf>
    <xf numFmtId="0" fontId="15" fillId="0" borderId="7" xfId="9" applyFont="1" applyBorder="1"/>
    <xf numFmtId="0" fontId="15" fillId="0" borderId="8" xfId="9" applyFont="1" applyBorder="1"/>
    <xf numFmtId="0" fontId="16" fillId="0" borderId="0" xfId="9" applyFont="1"/>
    <xf numFmtId="0" fontId="18" fillId="0" borderId="0" xfId="0" applyFont="1" applyFill="1"/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4" fillId="0" borderId="5" xfId="9" applyFont="1" applyBorder="1" applyAlignment="1"/>
    <xf numFmtId="0" fontId="4" fillId="0" borderId="0" xfId="0" applyFont="1"/>
    <xf numFmtId="0" fontId="38" fillId="0" borderId="0" xfId="9" applyFont="1" applyBorder="1" applyAlignment="1">
      <alignment horizontal="center"/>
    </xf>
    <xf numFmtId="0" fontId="38" fillId="0" borderId="0" xfId="9" applyFont="1" applyBorder="1" applyAlignment="1">
      <alignment horizontal="left"/>
    </xf>
    <xf numFmtId="0" fontId="4" fillId="0" borderId="0" xfId="0" applyFont="1" applyAlignment="1">
      <alignment horizontal="center"/>
    </xf>
    <xf numFmtId="0" fontId="39" fillId="0" borderId="4" xfId="9" applyFont="1" applyBorder="1" applyAlignment="1"/>
    <xf numFmtId="0" fontId="40" fillId="0" borderId="0" xfId="9" applyFont="1" applyBorder="1" applyAlignment="1">
      <alignment horizontal="center"/>
    </xf>
    <xf numFmtId="0" fontId="40" fillId="0" borderId="0" xfId="9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8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7" fillId="0" borderId="0" xfId="6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20" quotePrefix="1" applyFont="1" applyAlignment="1">
      <alignment horizontal="right" vertical="center" wrapText="1"/>
    </xf>
    <xf numFmtId="0" fontId="18" fillId="0" borderId="0" xfId="20" applyFont="1" applyAlignment="1">
      <alignment vertical="center"/>
    </xf>
    <xf numFmtId="0" fontId="18" fillId="0" borderId="0" xfId="0" quotePrefix="1" applyFont="1" applyAlignment="1">
      <alignment horizontal="right" vertical="center"/>
    </xf>
    <xf numFmtId="0" fontId="18" fillId="0" borderId="0" xfId="0" quotePrefix="1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18" fillId="0" borderId="0" xfId="0" quotePrefix="1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6" fillId="0" borderId="0" xfId="0" applyFont="1"/>
    <xf numFmtId="0" fontId="25" fillId="0" borderId="0" xfId="0" applyFont="1" applyAlignment="1">
      <alignment horizontal="left" vertical="center"/>
    </xf>
    <xf numFmtId="0" fontId="31" fillId="0" borderId="0" xfId="9" applyFont="1" applyAlignment="1">
      <alignment horizontal="left" vertical="center"/>
    </xf>
    <xf numFmtId="0" fontId="25" fillId="0" borderId="0" xfId="9" applyFont="1" applyAlignment="1">
      <alignment horizontal="left"/>
    </xf>
    <xf numFmtId="0" fontId="18" fillId="0" borderId="0" xfId="9" applyFont="1"/>
    <xf numFmtId="0" fontId="4" fillId="0" borderId="0" xfId="0" applyFont="1" applyAlignment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23" fillId="2" borderId="10" xfId="0" applyFont="1" applyFill="1" applyBorder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hidden="1"/>
    </xf>
    <xf numFmtId="0" fontId="48" fillId="0" borderId="0" xfId="0" applyFont="1" applyAlignment="1" applyProtection="1">
      <alignment horizontal="center" vertical="center"/>
      <protection hidden="1"/>
    </xf>
    <xf numFmtId="0" fontId="48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44" fontId="2" fillId="0" borderId="0" xfId="21" applyFont="1" applyAlignment="1" applyProtection="1">
      <alignment vertical="center"/>
      <protection hidden="1"/>
    </xf>
    <xf numFmtId="0" fontId="49" fillId="3" borderId="11" xfId="0" applyFont="1" applyFill="1" applyBorder="1" applyAlignment="1" applyProtection="1">
      <alignment horizontal="center" vertical="center" wrapText="1"/>
      <protection hidden="1"/>
    </xf>
    <xf numFmtId="0" fontId="49" fillId="3" borderId="12" xfId="0" applyFont="1" applyFill="1" applyBorder="1" applyAlignment="1" applyProtection="1">
      <alignment horizontal="center" vertical="center" wrapText="1"/>
      <protection hidden="1"/>
    </xf>
    <xf numFmtId="167" fontId="50" fillId="0" borderId="14" xfId="0" applyNumberFormat="1" applyFont="1" applyBorder="1" applyAlignment="1" applyProtection="1">
      <alignment horizontal="center" vertical="center"/>
      <protection hidden="1"/>
    </xf>
    <xf numFmtId="0" fontId="18" fillId="0" borderId="14" xfId="0" applyFont="1" applyBorder="1" applyAlignment="1" applyProtection="1">
      <alignment horizontal="center" vertical="center"/>
      <protection hidden="1"/>
    </xf>
    <xf numFmtId="4" fontId="23" fillId="0" borderId="14" xfId="0" applyNumberFormat="1" applyFont="1" applyBorder="1" applyAlignment="1" applyProtection="1">
      <alignment horizontal="right" vertical="center"/>
      <protection locked="0"/>
    </xf>
    <xf numFmtId="0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14" xfId="0" applyNumberFormat="1" applyFont="1" applyBorder="1" applyAlignment="1" applyProtection="1">
      <alignment horizontal="center" vertical="center"/>
      <protection hidden="1"/>
    </xf>
    <xf numFmtId="0" fontId="50" fillId="0" borderId="14" xfId="0" applyFont="1" applyBorder="1" applyAlignment="1" applyProtection="1">
      <alignment vertical="center"/>
      <protection locked="0"/>
    </xf>
    <xf numFmtId="0" fontId="2" fillId="0" borderId="0" xfId="9" applyFont="1" applyBorder="1" applyAlignment="1">
      <alignment vertical="center"/>
    </xf>
    <xf numFmtId="0" fontId="2" fillId="0" borderId="15" xfId="9" applyFont="1" applyBorder="1" applyAlignment="1">
      <alignment vertical="center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0" xfId="9" applyFont="1" applyBorder="1" applyAlignment="1">
      <alignment horizontal="right" vertical="center"/>
    </xf>
    <xf numFmtId="0" fontId="2" fillId="0" borderId="15" xfId="9" applyFont="1" applyBorder="1" applyAlignment="1">
      <alignment horizontal="left" vertical="center"/>
    </xf>
    <xf numFmtId="0" fontId="2" fillId="0" borderId="0" xfId="0" applyFont="1" applyAlignment="1" applyProtection="1">
      <alignment vertical="center"/>
      <protection hidden="1"/>
    </xf>
    <xf numFmtId="0" fontId="2" fillId="0" borderId="14" xfId="9" applyFont="1" applyBorder="1" applyAlignment="1">
      <alignment horizontal="center" vertical="center"/>
    </xf>
    <xf numFmtId="0" fontId="2" fillId="0" borderId="9" xfId="9" applyFont="1" applyBorder="1" applyAlignment="1">
      <alignment vertical="center"/>
    </xf>
    <xf numFmtId="0" fontId="53" fillId="0" borderId="15" xfId="9" applyFont="1" applyBorder="1" applyAlignment="1">
      <alignment vertical="center"/>
    </xf>
    <xf numFmtId="0" fontId="2" fillId="0" borderId="0" xfId="9" applyFont="1" applyAlignment="1">
      <alignment vertical="center"/>
    </xf>
    <xf numFmtId="0" fontId="48" fillId="0" borderId="9" xfId="9" applyFont="1" applyBorder="1" applyAlignment="1">
      <alignment vertical="center"/>
    </xf>
    <xf numFmtId="0" fontId="48" fillId="0" borderId="9" xfId="9" applyFont="1" applyBorder="1" applyAlignment="1">
      <alignment horizontal="left" vertical="center"/>
    </xf>
    <xf numFmtId="0" fontId="2" fillId="0" borderId="9" xfId="9" applyFont="1" applyBorder="1" applyAlignment="1">
      <alignment horizontal="left" vertical="center"/>
    </xf>
    <xf numFmtId="168" fontId="50" fillId="9" borderId="14" xfId="0" applyNumberFormat="1" applyFont="1" applyFill="1" applyBorder="1" applyAlignment="1" applyProtection="1">
      <alignment vertical="center"/>
      <protection locked="0"/>
    </xf>
    <xf numFmtId="0" fontId="2" fillId="0" borderId="0" xfId="9" applyFont="1" applyAlignment="1">
      <alignment horizontal="right" vertical="center"/>
    </xf>
    <xf numFmtId="0" fontId="2" fillId="0" borderId="0" xfId="18" applyNumberFormat="1" applyFont="1" applyAlignment="1" applyProtection="1">
      <alignment horizontal="left" vertical="center"/>
    </xf>
    <xf numFmtId="49" fontId="2" fillId="0" borderId="0" xfId="18" applyNumberFormat="1" applyFont="1" applyAlignment="1" applyProtection="1">
      <alignment horizontal="left" vertical="center"/>
    </xf>
    <xf numFmtId="49" fontId="2" fillId="0" borderId="0" xfId="18" applyNumberFormat="1" applyFont="1" applyBorder="1" applyAlignment="1" applyProtection="1">
      <alignment vertical="center"/>
    </xf>
    <xf numFmtId="0" fontId="2" fillId="0" borderId="14" xfId="18" applyFont="1" applyBorder="1" applyAlignment="1" applyProtection="1">
      <alignment horizontal="center" vertical="center"/>
    </xf>
    <xf numFmtId="0" fontId="2" fillId="0" borderId="0" xfId="9" applyFont="1" applyBorder="1" applyAlignment="1">
      <alignment horizontal="left" vertical="center"/>
    </xf>
    <xf numFmtId="0" fontId="2" fillId="0" borderId="9" xfId="18" applyFont="1" applyBorder="1" applyAlignment="1" applyProtection="1">
      <alignment vertical="center"/>
    </xf>
    <xf numFmtId="0" fontId="2" fillId="0" borderId="0" xfId="18" applyFont="1" applyBorder="1" applyAlignment="1" applyProtection="1">
      <alignment vertical="center"/>
    </xf>
    <xf numFmtId="0" fontId="2" fillId="0" borderId="15" xfId="18" applyFont="1" applyBorder="1" applyAlignment="1" applyProtection="1">
      <alignment vertical="center"/>
    </xf>
    <xf numFmtId="0" fontId="2" fillId="0" borderId="15" xfId="9" applyFont="1" applyBorder="1" applyAlignment="1" applyProtection="1">
      <alignment vertical="center"/>
      <protection hidden="1"/>
    </xf>
    <xf numFmtId="167" fontId="50" fillId="0" borderId="13" xfId="0" applyNumberFormat="1" applyFont="1" applyBorder="1" applyAlignment="1" applyProtection="1">
      <alignment horizontal="center" vertical="center"/>
      <protection hidden="1"/>
    </xf>
    <xf numFmtId="0" fontId="2" fillId="0" borderId="16" xfId="0" applyNumberFormat="1" applyFont="1" applyBorder="1" applyAlignment="1" applyProtection="1">
      <alignment horizontal="left" vertical="center"/>
      <protection hidden="1"/>
    </xf>
    <xf numFmtId="0" fontId="2" fillId="0" borderId="16" xfId="0" applyFont="1" applyBorder="1" applyAlignment="1" applyProtection="1">
      <alignment vertical="center"/>
      <protection hidden="1"/>
    </xf>
    <xf numFmtId="0" fontId="2" fillId="0" borderId="17" xfId="9" applyFont="1" applyBorder="1" applyAlignment="1" applyProtection="1">
      <alignment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4" fontId="23" fillId="0" borderId="13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7" fontId="49" fillId="4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Border="1" applyAlignment="1" applyProtection="1">
      <alignment horizontal="left" vertical="center"/>
      <protection hidden="1"/>
    </xf>
    <xf numFmtId="0" fontId="2" fillId="4" borderId="10" xfId="0" applyNumberFormat="1" applyFont="1" applyFill="1" applyBorder="1" applyAlignment="1" applyProtection="1">
      <alignment horizontal="center" vertical="center"/>
      <protection hidden="1"/>
    </xf>
    <xf numFmtId="168" fontId="50" fillId="8" borderId="10" xfId="0" applyNumberFormat="1" applyFont="1" applyFill="1" applyBorder="1" applyAlignment="1" applyProtection="1">
      <alignment vertical="center"/>
      <protection locked="0"/>
    </xf>
    <xf numFmtId="0" fontId="2" fillId="0" borderId="10" xfId="9" applyFont="1" applyBorder="1" applyAlignment="1">
      <alignment horizontal="center" vertical="center"/>
    </xf>
    <xf numFmtId="0" fontId="2" fillId="4" borderId="10" xfId="9" applyFont="1" applyFill="1" applyBorder="1" applyAlignment="1">
      <alignment horizontal="center" vertical="center"/>
    </xf>
    <xf numFmtId="0" fontId="2" fillId="0" borderId="10" xfId="9" applyFont="1" applyBorder="1" applyAlignment="1">
      <alignment horizontal="right" vertical="center"/>
    </xf>
    <xf numFmtId="0" fontId="2" fillId="0" borderId="10" xfId="9" applyFont="1" applyBorder="1" applyAlignment="1">
      <alignment vertical="center"/>
    </xf>
    <xf numFmtId="0" fontId="2" fillId="0" borderId="10" xfId="0" applyFont="1" applyBorder="1" applyAlignment="1" applyProtection="1">
      <alignment vertical="center"/>
      <protection hidden="1"/>
    </xf>
    <xf numFmtId="0" fontId="2" fillId="0" borderId="10" xfId="9" applyNumberFormat="1" applyFont="1" applyBorder="1" applyAlignment="1">
      <alignment horizontal="right" vertical="center"/>
    </xf>
    <xf numFmtId="0" fontId="2" fillId="0" borderId="10" xfId="18" applyNumberFormat="1" applyFont="1" applyBorder="1" applyAlignment="1" applyProtection="1">
      <alignment horizontal="left" vertical="center"/>
    </xf>
    <xf numFmtId="0" fontId="2" fillId="4" borderId="10" xfId="18" applyNumberFormat="1" applyFont="1" applyFill="1" applyBorder="1" applyAlignment="1" applyProtection="1">
      <alignment horizontal="center" vertical="center"/>
    </xf>
    <xf numFmtId="0" fontId="2" fillId="4" borderId="10" xfId="18" applyFont="1" applyFill="1" applyBorder="1" applyAlignment="1" applyProtection="1">
      <alignment horizontal="center" vertical="center" shrinkToFit="1"/>
    </xf>
    <xf numFmtId="0" fontId="2" fillId="0" borderId="10" xfId="9" applyFont="1" applyBorder="1" applyAlignment="1">
      <alignment vertical="center" wrapText="1"/>
    </xf>
    <xf numFmtId="0" fontId="2" fillId="0" borderId="10" xfId="18" applyFont="1" applyBorder="1" applyAlignment="1" applyProtection="1">
      <alignment vertical="center"/>
    </xf>
    <xf numFmtId="0" fontId="2" fillId="4" borderId="10" xfId="18" applyFont="1" applyFill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right" vertical="center"/>
      <protection hidden="1"/>
    </xf>
    <xf numFmtId="0" fontId="43" fillId="0" borderId="14" xfId="0" applyFont="1" applyBorder="1" applyAlignment="1">
      <alignment vertical="center"/>
    </xf>
    <xf numFmtId="0" fontId="44" fillId="0" borderId="14" xfId="0" applyFont="1" applyBorder="1" applyAlignment="1">
      <alignment horizontal="center" vertical="center"/>
    </xf>
    <xf numFmtId="0" fontId="2" fillId="0" borderId="14" xfId="0" applyFont="1" applyBorder="1" applyAlignment="1" applyProtection="1">
      <alignment vertical="center"/>
      <protection locked="0"/>
    </xf>
    <xf numFmtId="166" fontId="55" fillId="0" borderId="14" xfId="0" applyNumberFormat="1" applyFont="1" applyBorder="1" applyAlignment="1" applyProtection="1">
      <alignment horizontal="center" vertical="center"/>
      <protection hidden="1"/>
    </xf>
    <xf numFmtId="0" fontId="45" fillId="0" borderId="0" xfId="0" applyFont="1" applyBorder="1" applyAlignment="1">
      <alignment horizontal="left" vertical="center"/>
    </xf>
    <xf numFmtId="0" fontId="54" fillId="0" borderId="0" xfId="9" applyFont="1" applyBorder="1" applyAlignment="1">
      <alignment horizontal="left" vertical="center"/>
    </xf>
    <xf numFmtId="0" fontId="44" fillId="0" borderId="10" xfId="0" applyFont="1" applyBorder="1" applyAlignment="1">
      <alignment vertical="center"/>
    </xf>
    <xf numFmtId="0" fontId="2" fillId="8" borderId="10" xfId="9" applyFont="1" applyFill="1" applyBorder="1" applyAlignment="1">
      <alignment horizontal="center" vertical="center"/>
    </xf>
    <xf numFmtId="168" fontId="2" fillId="8" borderId="10" xfId="0" applyNumberFormat="1" applyFont="1" applyFill="1" applyBorder="1" applyAlignment="1" applyProtection="1">
      <alignment vertical="center"/>
      <protection locked="0"/>
    </xf>
    <xf numFmtId="0" fontId="45" fillId="0" borderId="10" xfId="0" applyFont="1" applyBorder="1" applyAlignment="1">
      <alignment horizontal="left" vertical="center"/>
    </xf>
    <xf numFmtId="0" fontId="2" fillId="4" borderId="10" xfId="0" applyFont="1" applyFill="1" applyBorder="1" applyAlignment="1" applyProtection="1">
      <alignment horizontal="center" vertical="center"/>
      <protection hidden="1"/>
    </xf>
    <xf numFmtId="0" fontId="2" fillId="0" borderId="10" xfId="9" applyFont="1" applyBorder="1" applyAlignment="1">
      <alignment horizontal="left" vertical="center"/>
    </xf>
    <xf numFmtId="0" fontId="51" fillId="0" borderId="9" xfId="9" applyFont="1" applyBorder="1" applyAlignment="1">
      <alignment horizontal="center" vertical="center"/>
    </xf>
    <xf numFmtId="0" fontId="51" fillId="0" borderId="0" xfId="9" applyFont="1" applyBorder="1" applyAlignment="1">
      <alignment horizontal="center" vertical="center"/>
    </xf>
    <xf numFmtId="0" fontId="51" fillId="0" borderId="15" xfId="9" applyFont="1" applyBorder="1" applyAlignment="1">
      <alignment horizontal="center" vertical="center"/>
    </xf>
    <xf numFmtId="0" fontId="2" fillId="0" borderId="9" xfId="9" applyFont="1" applyBorder="1" applyAlignment="1">
      <alignment horizontal="center" vertical="center"/>
    </xf>
    <xf numFmtId="0" fontId="2" fillId="0" borderId="0" xfId="9" applyFont="1" applyBorder="1" applyAlignment="1">
      <alignment horizontal="center" vertical="center"/>
    </xf>
    <xf numFmtId="0" fontId="10" fillId="0" borderId="1" xfId="9" applyFont="1" applyBorder="1" applyAlignment="1">
      <alignment horizontal="center"/>
    </xf>
    <xf numFmtId="0" fontId="10" fillId="0" borderId="2" xfId="9" applyFont="1" applyBorder="1" applyAlignment="1">
      <alignment horizontal="center"/>
    </xf>
    <xf numFmtId="0" fontId="10" fillId="0" borderId="3" xfId="9" applyFont="1" applyBorder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10" fillId="0" borderId="4" xfId="9" applyFont="1" applyBorder="1" applyAlignment="1">
      <alignment horizontal="center"/>
    </xf>
    <xf numFmtId="0" fontId="10" fillId="0" borderId="0" xfId="9" applyFont="1" applyBorder="1" applyAlignment="1">
      <alignment horizontal="center"/>
    </xf>
    <xf numFmtId="0" fontId="10" fillId="0" borderId="5" xfId="9" applyFont="1" applyBorder="1" applyAlignment="1">
      <alignment horizontal="center"/>
    </xf>
    <xf numFmtId="0" fontId="42" fillId="6" borderId="4" xfId="9" applyNumberFormat="1" applyFont="1" applyFill="1" applyBorder="1" applyAlignment="1">
      <alignment horizontal="center" vertical="center" wrapText="1"/>
    </xf>
    <xf numFmtId="0" fontId="42" fillId="6" borderId="0" xfId="9" applyNumberFormat="1" applyFont="1" applyFill="1" applyBorder="1" applyAlignment="1">
      <alignment horizontal="center" vertical="center" wrapText="1"/>
    </xf>
    <xf numFmtId="0" fontId="42" fillId="6" borderId="5" xfId="9" applyNumberFormat="1" applyFont="1" applyFill="1" applyBorder="1" applyAlignment="1">
      <alignment horizontal="center" vertical="center" wrapText="1"/>
    </xf>
    <xf numFmtId="0" fontId="42" fillId="6" borderId="4" xfId="0" applyNumberFormat="1" applyFont="1" applyFill="1" applyBorder="1" applyAlignment="1">
      <alignment horizontal="center" vertical="center" wrapText="1"/>
    </xf>
    <xf numFmtId="0" fontId="42" fillId="6" borderId="0" xfId="0" applyNumberFormat="1" applyFont="1" applyFill="1" applyBorder="1" applyAlignment="1">
      <alignment horizontal="center" vertical="center" wrapText="1"/>
    </xf>
    <xf numFmtId="0" fontId="42" fillId="6" borderId="5" xfId="0" applyNumberFormat="1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9" fillId="0" borderId="0" xfId="9" applyNumberFormat="1" applyFont="1" applyBorder="1" applyAlignment="1">
      <alignment horizontal="center"/>
    </xf>
    <xf numFmtId="0" fontId="19" fillId="7" borderId="0" xfId="0" applyFont="1" applyFill="1" applyAlignment="1">
      <alignment horizontal="center"/>
    </xf>
    <xf numFmtId="0" fontId="19" fillId="7" borderId="0" xfId="0" applyFont="1" applyFill="1" applyAlignment="1">
      <alignment horizontal="center" vertical="center"/>
    </xf>
    <xf numFmtId="0" fontId="19" fillId="7" borderId="0" xfId="0" applyFont="1" applyFill="1" applyAlignment="1">
      <alignment horizontal="center" vertical="center" wrapText="1"/>
    </xf>
    <xf numFmtId="0" fontId="29" fillId="0" borderId="0" xfId="0" applyFont="1" applyAlignment="1" applyProtection="1">
      <alignment horizontal="center" vertical="center" wrapText="1"/>
    </xf>
    <xf numFmtId="0" fontId="2" fillId="0" borderId="10" xfId="9" applyFont="1" applyBorder="1" applyAlignment="1">
      <alignment horizontal="left" vertical="center" wrapText="1"/>
    </xf>
    <xf numFmtId="0" fontId="2" fillId="0" borderId="10" xfId="0" applyNumberFormat="1" applyFont="1" applyBorder="1" applyAlignment="1" applyProtection="1">
      <alignment horizontal="left" vertical="center" wrapText="1"/>
      <protection hidden="1"/>
    </xf>
    <xf numFmtId="0" fontId="2" fillId="0" borderId="0" xfId="0" applyNumberFormat="1" applyFont="1" applyAlignment="1" applyProtection="1">
      <alignment horizontal="left" vertical="center" wrapText="1"/>
      <protection hidden="1"/>
    </xf>
    <xf numFmtId="0" fontId="2" fillId="0" borderId="15" xfId="0" applyNumberFormat="1" applyFont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0" fontId="49" fillId="3" borderId="9" xfId="0" applyFont="1" applyFill="1" applyBorder="1" applyAlignment="1" applyProtection="1">
      <alignment horizontal="center" vertical="center"/>
      <protection hidden="1"/>
    </xf>
    <xf numFmtId="0" fontId="49" fillId="3" borderId="0" xfId="0" applyFont="1" applyFill="1" applyBorder="1" applyAlignment="1" applyProtection="1">
      <alignment horizontal="center" vertical="center"/>
      <protection hidden="1"/>
    </xf>
    <xf numFmtId="0" fontId="49" fillId="3" borderId="15" xfId="0" applyFont="1" applyFill="1" applyBorder="1" applyAlignment="1" applyProtection="1">
      <alignment horizontal="center" vertical="center"/>
      <protection hidden="1"/>
    </xf>
    <xf numFmtId="0" fontId="33" fillId="5" borderId="9" xfId="0" applyFont="1" applyFill="1" applyBorder="1" applyAlignment="1" applyProtection="1">
      <alignment horizontal="center" vertical="center"/>
      <protection hidden="1"/>
    </xf>
    <xf numFmtId="0" fontId="33" fillId="5" borderId="0" xfId="0" applyFont="1" applyFill="1" applyBorder="1" applyAlignment="1" applyProtection="1">
      <alignment horizontal="center" vertical="center"/>
      <protection hidden="1"/>
    </xf>
    <xf numFmtId="0" fontId="33" fillId="5" borderId="15" xfId="0" applyFont="1" applyFill="1" applyBorder="1" applyAlignment="1" applyProtection="1">
      <alignment horizontal="center" vertical="center"/>
      <protection hidden="1"/>
    </xf>
    <xf numFmtId="0" fontId="51" fillId="0" borderId="9" xfId="9" applyFont="1" applyBorder="1" applyAlignment="1">
      <alignment horizontal="center" vertical="center"/>
    </xf>
    <xf numFmtId="0" fontId="51" fillId="0" borderId="0" xfId="9" applyFont="1" applyBorder="1" applyAlignment="1">
      <alignment horizontal="center" vertical="center"/>
    </xf>
    <xf numFmtId="0" fontId="51" fillId="0" borderId="15" xfId="9" applyFont="1" applyBorder="1" applyAlignment="1">
      <alignment horizontal="center" vertical="center"/>
    </xf>
    <xf numFmtId="0" fontId="31" fillId="0" borderId="10" xfId="0" applyFont="1" applyBorder="1" applyAlignment="1">
      <alignment horizontal="left" vertical="center" wrapText="1"/>
    </xf>
    <xf numFmtId="0" fontId="2" fillId="0" borderId="0" xfId="9" applyFont="1" applyBorder="1" applyAlignment="1">
      <alignment horizontal="left" vertical="center" wrapText="1"/>
    </xf>
    <xf numFmtId="0" fontId="2" fillId="0" borderId="15" xfId="9" applyFont="1" applyBorder="1" applyAlignment="1">
      <alignment horizontal="left" vertical="center" wrapText="1"/>
    </xf>
    <xf numFmtId="0" fontId="31" fillId="0" borderId="15" xfId="0" applyFont="1" applyBorder="1" applyAlignment="1">
      <alignment horizontal="left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/>
    </xf>
    <xf numFmtId="0" fontId="2" fillId="0" borderId="0" xfId="9" applyFont="1" applyBorder="1" applyAlignment="1">
      <alignment horizontal="center" vertical="center"/>
    </xf>
    <xf numFmtId="0" fontId="2" fillId="0" borderId="15" xfId="9" applyFont="1" applyBorder="1" applyAlignment="1">
      <alignment horizontal="center" vertical="center"/>
    </xf>
    <xf numFmtId="0" fontId="2" fillId="0" borderId="0" xfId="9" applyFont="1" applyAlignment="1">
      <alignment horizontal="left" vertical="center" wrapText="1"/>
    </xf>
    <xf numFmtId="0" fontId="2" fillId="0" borderId="9" xfId="9" applyFont="1" applyBorder="1" applyAlignment="1">
      <alignment horizontal="left" vertical="center" wrapText="1"/>
    </xf>
    <xf numFmtId="49" fontId="2" fillId="0" borderId="10" xfId="18" applyNumberFormat="1" applyFont="1" applyBorder="1" applyAlignment="1" applyProtection="1">
      <alignment horizontal="left" vertical="center" wrapText="1"/>
    </xf>
    <xf numFmtId="49" fontId="2" fillId="0" borderId="0" xfId="18" applyNumberFormat="1" applyFont="1" applyAlignment="1" applyProtection="1">
      <alignment horizontal="left" vertical="center" wrapText="1"/>
    </xf>
    <xf numFmtId="0" fontId="2" fillId="0" borderId="10" xfId="9" applyFont="1" applyBorder="1" applyAlignment="1">
      <alignment horizontal="left" vertical="center"/>
    </xf>
    <xf numFmtId="0" fontId="46" fillId="0" borderId="9" xfId="19" applyFont="1" applyBorder="1" applyAlignment="1">
      <alignment horizontal="center" vertical="center"/>
    </xf>
    <xf numFmtId="0" fontId="46" fillId="0" borderId="0" xfId="19" applyFont="1" applyBorder="1" applyAlignment="1">
      <alignment horizontal="center" vertical="center"/>
    </xf>
    <xf numFmtId="0" fontId="46" fillId="0" borderId="15" xfId="19" applyFont="1" applyBorder="1" applyAlignment="1">
      <alignment horizontal="center" vertical="center"/>
    </xf>
    <xf numFmtId="0" fontId="2" fillId="0" borderId="10" xfId="18" applyFont="1" applyBorder="1" applyAlignment="1" applyProtection="1">
      <alignment horizontal="left" vertical="center" wrapText="1"/>
    </xf>
  </cellXfs>
  <cellStyles count="24">
    <cellStyle name="Euro" xfId="1"/>
    <cellStyle name="Euro 2" xfId="2"/>
    <cellStyle name="Euro 3" xfId="3"/>
    <cellStyle name="Euro 4" xfId="4"/>
    <cellStyle name="Euro 5" xfId="5"/>
    <cellStyle name="Lien hypertexte" xfId="6" builtinId="8"/>
    <cellStyle name="Monétaire" xfId="21" builtinId="4"/>
    <cellStyle name="Monétaire 2" xfId="7"/>
    <cellStyle name="Monétaire 2 2" xfId="23"/>
    <cellStyle name="Monétaire 3" xfId="8"/>
    <cellStyle name="Normal" xfId="0" builtinId="0"/>
    <cellStyle name="Normal 2" xfId="9"/>
    <cellStyle name="Normal 2 2" xfId="22"/>
    <cellStyle name="Normal 3" xfId="10"/>
    <cellStyle name="Normal 3 2" xfId="11"/>
    <cellStyle name="Normal 4" xfId="12"/>
    <cellStyle name="Normal 4 2" xfId="13"/>
    <cellStyle name="Normal 5" xfId="14"/>
    <cellStyle name="Normal 6" xfId="15"/>
    <cellStyle name="Normal 7" xfId="16"/>
    <cellStyle name="Normal 8" xfId="17"/>
    <cellStyle name="Normal_Axe étanchéite" xfId="18"/>
    <cellStyle name="Normal_Bordereau 02 Peinture Rvts Muraux HMondor" xfId="19"/>
    <cellStyle name="Normal_CCetlon 2001 Bordereau prix Couverture_Marchés entretien GH10-2014 BPU lot n°00 - MODELE APR+RPC+SPR" xfId="20"/>
  </cellStyles>
  <dxfs count="1">
    <dxf>
      <fill>
        <patternFill>
          <bgColor indexed="1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29</xdr:row>
      <xdr:rowOff>95250</xdr:rowOff>
    </xdr:from>
    <xdr:to>
      <xdr:col>7</xdr:col>
      <xdr:colOff>342900</xdr:colOff>
      <xdr:row>31</xdr:row>
      <xdr:rowOff>85725</xdr:rowOff>
    </xdr:to>
    <xdr:sp macro="" textlink="">
      <xdr:nvSpPr>
        <xdr:cNvPr id="18598" name="Rectangle 1">
          <a:extLst>
            <a:ext uri="{FF2B5EF4-FFF2-40B4-BE49-F238E27FC236}">
              <a16:creationId xmlns:a16="http://schemas.microsoft.com/office/drawing/2014/main" id="{BBEBCCC0-9A88-4922-980F-D061B2768342}"/>
            </a:ext>
          </a:extLst>
        </xdr:cNvPr>
        <xdr:cNvSpPr>
          <a:spLocks noChangeArrowheads="1"/>
        </xdr:cNvSpPr>
      </xdr:nvSpPr>
      <xdr:spPr bwMode="auto">
        <a:xfrm>
          <a:off x="1743075" y="5381625"/>
          <a:ext cx="2752725" cy="533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180975</xdr:colOff>
      <xdr:row>0</xdr:row>
      <xdr:rowOff>104775</xdr:rowOff>
    </xdr:from>
    <xdr:to>
      <xdr:col>7</xdr:col>
      <xdr:colOff>742950</xdr:colOff>
      <xdr:row>5</xdr:row>
      <xdr:rowOff>85725</xdr:rowOff>
    </xdr:to>
    <xdr:pic>
      <xdr:nvPicPr>
        <xdr:cNvPr id="18599" name="Picture 2" descr="aphp">
          <a:extLst>
            <a:ext uri="{FF2B5EF4-FFF2-40B4-BE49-F238E27FC236}">
              <a16:creationId xmlns:a16="http://schemas.microsoft.com/office/drawing/2014/main" id="{AA7BEB32-04DE-45D6-81A7-D930587F7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0" y="104775"/>
          <a:ext cx="344805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676275</xdr:colOff>
      <xdr:row>5</xdr:row>
      <xdr:rowOff>85725</xdr:rowOff>
    </xdr:from>
    <xdr:to>
      <xdr:col>7</xdr:col>
      <xdr:colOff>257175</xdr:colOff>
      <xdr:row>13</xdr:row>
      <xdr:rowOff>19050</xdr:rowOff>
    </xdr:to>
    <xdr:pic>
      <xdr:nvPicPr>
        <xdr:cNvPr id="18600" name="Image 5">
          <a:extLst>
            <a:ext uri="{FF2B5EF4-FFF2-40B4-BE49-F238E27FC236}">
              <a16:creationId xmlns:a16="http://schemas.microsoft.com/office/drawing/2014/main" id="{18867260-2C91-4370-BE54-54977B785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895350"/>
          <a:ext cx="24669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225</xdr:row>
      <xdr:rowOff>0</xdr:rowOff>
    </xdr:from>
    <xdr:to>
      <xdr:col>2</xdr:col>
      <xdr:colOff>2124075</xdr:colOff>
      <xdr:row>240</xdr:row>
      <xdr:rowOff>1771650</xdr:rowOff>
    </xdr:to>
    <xdr:pic>
      <xdr:nvPicPr>
        <xdr:cNvPr id="19567" name="Image 1" descr="VENTS">
          <a:extLst>
            <a:ext uri="{FF2B5EF4-FFF2-40B4-BE49-F238E27FC236}">
              <a16:creationId xmlns:a16="http://schemas.microsoft.com/office/drawing/2014/main" id="{B21C4A07-F213-4B01-B092-218FC930F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367825"/>
          <a:ext cx="3019425" cy="335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243</xdr:row>
      <xdr:rowOff>28575</xdr:rowOff>
    </xdr:from>
    <xdr:to>
      <xdr:col>2</xdr:col>
      <xdr:colOff>2190750</xdr:colOff>
      <xdr:row>257</xdr:row>
      <xdr:rowOff>28575</xdr:rowOff>
    </xdr:to>
    <xdr:pic>
      <xdr:nvPicPr>
        <xdr:cNvPr id="19568" name="Image 2" descr="VENT">
          <a:extLst>
            <a:ext uri="{FF2B5EF4-FFF2-40B4-BE49-F238E27FC236}">
              <a16:creationId xmlns:a16="http://schemas.microsoft.com/office/drawing/2014/main" id="{A62221E1-864A-445E-88A1-9EEB10056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1168300"/>
          <a:ext cx="297180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\andriot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showGridLines="0" topLeftCell="A10" zoomScaleNormal="100" zoomScaleSheetLayoutView="100" workbookViewId="0">
      <selection activeCell="D26" sqref="D26:G26"/>
    </sheetView>
  </sheetViews>
  <sheetFormatPr baseColWidth="10" defaultColWidth="11.44140625" defaultRowHeight="13.2" x14ac:dyDescent="0.25"/>
  <cols>
    <col min="1" max="1" width="6.33203125" style="14" customWidth="1"/>
    <col min="2" max="3" width="12.6640625" style="14" customWidth="1"/>
    <col min="4" max="4" width="13.6640625" style="14" customWidth="1"/>
    <col min="5" max="6" width="2.5546875" style="14" customWidth="1"/>
    <col min="7" max="7" width="11.6640625" style="14" customWidth="1"/>
    <col min="8" max="8" width="12.6640625" style="14" customWidth="1"/>
    <col min="9" max="9" width="12.33203125" style="14" customWidth="1"/>
    <col min="10" max="10" width="4.6640625" style="14" customWidth="1"/>
    <col min="11" max="16384" width="11.44140625" style="14"/>
  </cols>
  <sheetData>
    <row r="1" spans="1:11" s="5" customFormat="1" ht="13.8" x14ac:dyDescent="0.3">
      <c r="A1" s="2"/>
      <c r="B1" s="3"/>
      <c r="C1" s="3"/>
      <c r="D1" s="3"/>
      <c r="E1" s="3"/>
      <c r="F1" s="3"/>
      <c r="G1" s="3"/>
      <c r="H1" s="3"/>
      <c r="I1" s="3"/>
      <c r="J1" s="4"/>
    </row>
    <row r="2" spans="1:11" s="5" customFormat="1" ht="13.8" x14ac:dyDescent="0.3">
      <c r="A2" s="6"/>
      <c r="B2" s="7"/>
      <c r="C2" s="7"/>
      <c r="D2" s="7"/>
      <c r="E2" s="7"/>
      <c r="F2" s="7"/>
      <c r="G2" s="7"/>
      <c r="H2" s="7"/>
      <c r="I2" s="7"/>
      <c r="J2" s="8"/>
    </row>
    <row r="3" spans="1:11" s="5" customFormat="1" ht="13.8" x14ac:dyDescent="0.3">
      <c r="A3" s="6"/>
      <c r="B3" s="7"/>
      <c r="C3" s="7"/>
      <c r="D3" s="7"/>
      <c r="E3" s="7"/>
      <c r="F3" s="7"/>
      <c r="G3" s="7"/>
      <c r="H3" s="7"/>
      <c r="I3" s="7"/>
      <c r="J3" s="8"/>
    </row>
    <row r="4" spans="1:11" s="5" customFormat="1" ht="13.8" x14ac:dyDescent="0.3">
      <c r="A4" s="6"/>
      <c r="B4" s="7"/>
      <c r="C4" s="7"/>
      <c r="D4" s="7"/>
      <c r="E4" s="7"/>
      <c r="F4" s="7"/>
      <c r="G4" s="7"/>
      <c r="H4" s="7"/>
      <c r="I4" s="7"/>
      <c r="J4" s="8"/>
    </row>
    <row r="5" spans="1:11" s="5" customFormat="1" ht="13.8" x14ac:dyDescent="0.3">
      <c r="A5" s="6"/>
      <c r="B5" s="7"/>
      <c r="C5" s="7"/>
      <c r="D5" s="7"/>
      <c r="E5" s="7"/>
      <c r="F5" s="7"/>
      <c r="G5" s="7"/>
      <c r="H5" s="7"/>
      <c r="I5" s="7"/>
      <c r="J5" s="8"/>
    </row>
    <row r="6" spans="1:11" x14ac:dyDescent="0.25">
      <c r="A6" s="9"/>
      <c r="B6" s="10"/>
      <c r="C6" s="10"/>
      <c r="D6" s="10"/>
      <c r="E6" s="11"/>
      <c r="F6" s="12"/>
      <c r="G6" s="12"/>
      <c r="H6" s="11"/>
      <c r="I6" s="11"/>
      <c r="J6" s="13"/>
    </row>
    <row r="7" spans="1:11" x14ac:dyDescent="0.25">
      <c r="A7" s="9"/>
      <c r="B7" s="10"/>
      <c r="C7" s="11"/>
      <c r="D7" s="15"/>
      <c r="E7" s="16"/>
      <c r="F7" s="16"/>
      <c r="G7" s="15"/>
      <c r="H7" s="15"/>
      <c r="I7" s="15"/>
      <c r="J7" s="17"/>
      <c r="K7" s="18"/>
    </row>
    <row r="8" spans="1:11" x14ac:dyDescent="0.25">
      <c r="A8" s="9"/>
      <c r="B8" s="10"/>
      <c r="C8" s="11"/>
      <c r="D8" s="15"/>
      <c r="E8" s="15"/>
      <c r="F8" s="15"/>
      <c r="G8" s="16"/>
      <c r="H8" s="15"/>
      <c r="I8" s="15"/>
      <c r="J8" s="17"/>
      <c r="K8" s="18"/>
    </row>
    <row r="9" spans="1:11" x14ac:dyDescent="0.25">
      <c r="A9" s="9"/>
      <c r="B9" s="10"/>
      <c r="C9" s="11"/>
      <c r="D9" s="15"/>
      <c r="E9" s="19"/>
      <c r="F9" s="15"/>
      <c r="G9" s="16"/>
      <c r="H9" s="15"/>
      <c r="I9" s="15"/>
      <c r="J9" s="17"/>
      <c r="K9" s="18"/>
    </row>
    <row r="10" spans="1:11" x14ac:dyDescent="0.25">
      <c r="A10" s="9"/>
      <c r="B10" s="10"/>
      <c r="C10" s="11"/>
      <c r="D10" s="15"/>
      <c r="E10" s="15"/>
      <c r="F10" s="15"/>
      <c r="G10" s="16"/>
      <c r="H10" s="15"/>
      <c r="I10" s="15"/>
      <c r="J10" s="17"/>
      <c r="K10" s="18"/>
    </row>
    <row r="11" spans="1:11" x14ac:dyDescent="0.25">
      <c r="A11" s="9"/>
      <c r="B11" s="10"/>
      <c r="C11" s="11"/>
      <c r="D11" s="15"/>
      <c r="E11" s="15"/>
      <c r="F11" s="15"/>
      <c r="G11" s="16"/>
      <c r="H11" s="15"/>
      <c r="I11" s="15"/>
      <c r="J11" s="17"/>
      <c r="K11" s="18"/>
    </row>
    <row r="12" spans="1:11" x14ac:dyDescent="0.25">
      <c r="A12" s="9"/>
      <c r="B12" s="10"/>
      <c r="C12" s="11"/>
      <c r="D12" s="15"/>
      <c r="E12" s="15"/>
      <c r="F12" s="15"/>
      <c r="G12" s="16"/>
      <c r="H12" s="15"/>
      <c r="I12" s="15"/>
      <c r="J12" s="17"/>
      <c r="K12" s="18"/>
    </row>
    <row r="13" spans="1:11" x14ac:dyDescent="0.25">
      <c r="A13" s="9"/>
      <c r="B13" s="10"/>
      <c r="C13" s="11"/>
      <c r="D13" s="15"/>
      <c r="E13" s="15"/>
      <c r="F13" s="15"/>
      <c r="G13" s="16"/>
      <c r="H13" s="15"/>
      <c r="I13" s="15"/>
      <c r="J13" s="17"/>
      <c r="K13" s="18"/>
    </row>
    <row r="14" spans="1:11" x14ac:dyDescent="0.25">
      <c r="A14" s="9"/>
      <c r="B14" s="10"/>
      <c r="C14" s="11"/>
      <c r="D14" s="15"/>
      <c r="E14" s="15"/>
      <c r="F14" s="15"/>
      <c r="G14" s="16"/>
      <c r="H14" s="15"/>
      <c r="I14" s="15"/>
      <c r="J14" s="17"/>
      <c r="K14" s="18"/>
    </row>
    <row r="15" spans="1:11" x14ac:dyDescent="0.25">
      <c r="A15" s="9"/>
      <c r="B15" s="10"/>
      <c r="C15" s="11"/>
      <c r="D15" s="15"/>
      <c r="E15" s="15"/>
      <c r="F15" s="15"/>
      <c r="G15" s="16"/>
      <c r="H15" s="15"/>
      <c r="I15" s="15"/>
      <c r="J15" s="17"/>
      <c r="K15" s="18"/>
    </row>
    <row r="16" spans="1:11" x14ac:dyDescent="0.25">
      <c r="A16" s="9"/>
      <c r="B16" s="10"/>
      <c r="C16" s="11"/>
      <c r="D16" s="15"/>
      <c r="E16" s="15"/>
      <c r="F16" s="15"/>
      <c r="G16" s="16"/>
      <c r="H16" s="15"/>
      <c r="I16" s="15"/>
      <c r="J16" s="17"/>
      <c r="K16" s="18"/>
    </row>
    <row r="17" spans="1:11" x14ac:dyDescent="0.25">
      <c r="A17" s="9"/>
      <c r="B17" s="10"/>
      <c r="C17" s="11"/>
      <c r="D17" s="15"/>
      <c r="E17" s="15"/>
      <c r="F17" s="15"/>
      <c r="G17" s="16"/>
      <c r="H17" s="15"/>
      <c r="I17" s="15"/>
      <c r="J17" s="17"/>
      <c r="K17" s="18"/>
    </row>
    <row r="18" spans="1:11" x14ac:dyDescent="0.25">
      <c r="A18" s="9"/>
      <c r="B18" s="10"/>
      <c r="C18" s="11"/>
      <c r="D18" s="15"/>
      <c r="E18" s="15"/>
      <c r="F18" s="15"/>
      <c r="G18" s="16"/>
      <c r="H18" s="15"/>
      <c r="I18" s="15"/>
      <c r="J18" s="17"/>
      <c r="K18" s="18"/>
    </row>
    <row r="19" spans="1:11" ht="18.75" customHeight="1" x14ac:dyDescent="0.25">
      <c r="A19" s="9"/>
      <c r="B19" s="10"/>
      <c r="C19" s="10"/>
      <c r="D19" s="20"/>
      <c r="E19" s="15"/>
      <c r="F19" s="15"/>
      <c r="G19" s="21"/>
      <c r="H19" s="15"/>
      <c r="I19" s="15"/>
      <c r="J19" s="17"/>
      <c r="K19" s="18"/>
    </row>
    <row r="20" spans="1:11" s="43" customFormat="1" ht="53.25" customHeight="1" x14ac:dyDescent="0.25">
      <c r="A20" s="164" t="s">
        <v>331</v>
      </c>
      <c r="B20" s="165"/>
      <c r="C20" s="165"/>
      <c r="D20" s="165"/>
      <c r="E20" s="165"/>
      <c r="F20" s="165"/>
      <c r="G20" s="165"/>
      <c r="H20" s="165"/>
      <c r="I20" s="165"/>
      <c r="J20" s="166"/>
    </row>
    <row r="21" spans="1:11" s="43" customFormat="1" ht="7.5" customHeight="1" x14ac:dyDescent="0.25">
      <c r="A21" s="176"/>
      <c r="B21" s="177"/>
      <c r="C21" s="177"/>
      <c r="D21" s="177"/>
      <c r="E21" s="177"/>
      <c r="F21" s="177"/>
      <c r="G21" s="177"/>
      <c r="H21" s="177"/>
      <c r="I21" s="177"/>
      <c r="J21" s="178"/>
    </row>
    <row r="22" spans="1:11" s="43" customFormat="1" ht="7.5" customHeight="1" x14ac:dyDescent="0.35">
      <c r="A22" s="47"/>
      <c r="B22" s="48"/>
      <c r="C22" s="48"/>
      <c r="D22" s="49"/>
      <c r="E22" s="51"/>
      <c r="F22" s="46"/>
      <c r="G22" s="44"/>
      <c r="H22" s="48"/>
      <c r="J22" s="42"/>
    </row>
    <row r="23" spans="1:11" s="43" customFormat="1" ht="7.5" customHeight="1" x14ac:dyDescent="0.35">
      <c r="A23" s="47"/>
      <c r="B23" s="48"/>
      <c r="C23" s="48"/>
      <c r="D23" s="49"/>
      <c r="E23" s="45"/>
      <c r="F23" s="46"/>
      <c r="G23" s="44"/>
      <c r="H23" s="48"/>
      <c r="J23" s="42"/>
    </row>
    <row r="24" spans="1:11" ht="18" customHeight="1" x14ac:dyDescent="0.3">
      <c r="A24" s="9"/>
      <c r="B24" s="10"/>
      <c r="C24" s="10"/>
      <c r="D24" s="10"/>
      <c r="E24" s="22"/>
      <c r="F24" s="22"/>
      <c r="G24" s="12"/>
      <c r="H24" s="11"/>
      <c r="I24" s="11"/>
      <c r="J24" s="13"/>
    </row>
    <row r="25" spans="1:11" ht="18" customHeight="1" x14ac:dyDescent="0.3">
      <c r="A25" s="9"/>
      <c r="B25" s="10"/>
      <c r="C25" s="10"/>
      <c r="D25" s="10"/>
      <c r="E25" s="22"/>
      <c r="F25" s="22"/>
      <c r="G25" s="12"/>
      <c r="H25" s="11"/>
      <c r="I25" s="11"/>
      <c r="J25" s="13"/>
    </row>
    <row r="26" spans="1:11" ht="18" customHeight="1" x14ac:dyDescent="0.25">
      <c r="A26" s="9"/>
      <c r="B26" s="10"/>
      <c r="C26" s="10"/>
      <c r="D26" s="179"/>
      <c r="E26" s="179"/>
      <c r="F26" s="179"/>
      <c r="G26" s="179"/>
      <c r="H26" s="11"/>
      <c r="I26" s="11"/>
      <c r="J26" s="13"/>
    </row>
    <row r="27" spans="1:11" x14ac:dyDescent="0.25">
      <c r="A27" s="9"/>
      <c r="B27" s="10"/>
      <c r="C27" s="10"/>
      <c r="D27" s="10"/>
      <c r="E27" s="11"/>
      <c r="F27" s="11"/>
      <c r="G27" s="12"/>
      <c r="H27" s="11"/>
      <c r="I27" s="11"/>
      <c r="J27" s="13"/>
    </row>
    <row r="28" spans="1:11" x14ac:dyDescent="0.25">
      <c r="A28" s="9"/>
      <c r="B28" s="10"/>
      <c r="C28" s="10"/>
      <c r="D28" s="10"/>
      <c r="E28" s="11"/>
      <c r="F28" s="11"/>
      <c r="G28" s="23"/>
      <c r="H28" s="11"/>
      <c r="I28" s="11"/>
      <c r="J28" s="13"/>
    </row>
    <row r="29" spans="1:11" x14ac:dyDescent="0.25">
      <c r="A29" s="9"/>
      <c r="B29" s="10"/>
      <c r="C29" s="24"/>
      <c r="D29" s="11"/>
      <c r="E29" s="11"/>
      <c r="F29" s="11"/>
      <c r="G29" s="23"/>
      <c r="H29" s="11"/>
      <c r="I29" s="11"/>
      <c r="J29" s="13"/>
    </row>
    <row r="30" spans="1:11" s="5" customFormat="1" ht="13.8" x14ac:dyDescent="0.3">
      <c r="A30" s="6"/>
      <c r="B30" s="7"/>
      <c r="C30" s="7"/>
      <c r="D30" s="7"/>
      <c r="E30" s="7"/>
      <c r="F30" s="7"/>
      <c r="G30" s="7"/>
      <c r="H30" s="7"/>
      <c r="I30" s="7"/>
      <c r="J30" s="8"/>
    </row>
    <row r="31" spans="1:11" s="5" customFormat="1" ht="31.2" x14ac:dyDescent="0.55000000000000004">
      <c r="A31" s="167" t="s">
        <v>5</v>
      </c>
      <c r="B31" s="168"/>
      <c r="C31" s="168"/>
      <c r="D31" s="168"/>
      <c r="E31" s="168"/>
      <c r="F31" s="168"/>
      <c r="G31" s="168"/>
      <c r="H31" s="168"/>
      <c r="I31" s="168"/>
      <c r="J31" s="169"/>
    </row>
    <row r="32" spans="1:11" s="5" customFormat="1" ht="13.8" x14ac:dyDescent="0.3">
      <c r="A32" s="6"/>
      <c r="B32" s="7"/>
      <c r="C32" s="7"/>
      <c r="D32" s="7"/>
      <c r="E32" s="7"/>
      <c r="F32" s="7"/>
      <c r="G32" s="7"/>
      <c r="H32" s="7"/>
      <c r="I32" s="7"/>
      <c r="J32" s="8"/>
    </row>
    <row r="33" spans="1:10" s="5" customFormat="1" ht="13.8" x14ac:dyDescent="0.3">
      <c r="A33" s="6"/>
      <c r="B33" s="7"/>
      <c r="C33" s="7"/>
      <c r="D33" s="7"/>
      <c r="E33" s="7"/>
      <c r="F33" s="7"/>
      <c r="G33" s="7"/>
      <c r="H33" s="7"/>
      <c r="I33" s="7"/>
      <c r="J33" s="8"/>
    </row>
    <row r="34" spans="1:10" x14ac:dyDescent="0.25">
      <c r="A34" s="9"/>
      <c r="B34" s="10"/>
      <c r="C34" s="10"/>
      <c r="D34" s="10"/>
      <c r="E34" s="11"/>
      <c r="F34" s="11"/>
      <c r="G34" s="12"/>
      <c r="H34" s="11"/>
      <c r="I34" s="11"/>
      <c r="J34" s="13"/>
    </row>
    <row r="35" spans="1:10" ht="35.1" customHeight="1" x14ac:dyDescent="0.25">
      <c r="A35" s="170" t="s">
        <v>356</v>
      </c>
      <c r="B35" s="171"/>
      <c r="C35" s="171"/>
      <c r="D35" s="171"/>
      <c r="E35" s="171"/>
      <c r="F35" s="171"/>
      <c r="G35" s="171"/>
      <c r="H35" s="171"/>
      <c r="I35" s="171"/>
      <c r="J35" s="172"/>
    </row>
    <row r="36" spans="1:10" ht="35.1" customHeight="1" x14ac:dyDescent="0.25">
      <c r="A36" s="173"/>
      <c r="B36" s="174"/>
      <c r="C36" s="174"/>
      <c r="D36" s="174"/>
      <c r="E36" s="174"/>
      <c r="F36" s="174"/>
      <c r="G36" s="174"/>
      <c r="H36" s="174"/>
      <c r="I36" s="174"/>
      <c r="J36" s="175"/>
    </row>
    <row r="37" spans="1:10" ht="21" x14ac:dyDescent="0.4">
      <c r="A37" s="9"/>
      <c r="B37" s="10"/>
      <c r="C37" s="10"/>
      <c r="D37" s="10"/>
      <c r="E37" s="25"/>
      <c r="F37" s="25"/>
      <c r="G37" s="12"/>
      <c r="H37" s="11"/>
      <c r="I37" s="11"/>
      <c r="J37" s="13"/>
    </row>
    <row r="38" spans="1:10" x14ac:dyDescent="0.25">
      <c r="A38" s="9"/>
      <c r="B38" s="10"/>
      <c r="C38" s="10"/>
      <c r="D38" s="10"/>
      <c r="E38" s="11"/>
      <c r="F38" s="11"/>
      <c r="G38" s="12"/>
      <c r="H38" s="11"/>
      <c r="I38" s="11"/>
      <c r="J38" s="13"/>
    </row>
    <row r="39" spans="1:10" ht="17.399999999999999" x14ac:dyDescent="0.3">
      <c r="A39" s="9"/>
      <c r="B39" s="10"/>
      <c r="C39" s="10"/>
      <c r="D39" s="10"/>
      <c r="E39" s="11"/>
      <c r="F39" s="11"/>
      <c r="G39" s="26"/>
      <c r="H39" s="11"/>
      <c r="I39" s="11"/>
      <c r="J39" s="13"/>
    </row>
    <row r="40" spans="1:10" x14ac:dyDescent="0.25">
      <c r="A40" s="9"/>
      <c r="B40" s="11"/>
      <c r="C40" s="11"/>
      <c r="D40" s="11"/>
      <c r="E40" s="11"/>
      <c r="F40" s="11"/>
      <c r="G40" s="11"/>
      <c r="H40" s="11"/>
      <c r="I40" s="11"/>
      <c r="J40" s="13"/>
    </row>
    <row r="41" spans="1:10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3"/>
    </row>
    <row r="42" spans="1:10" x14ac:dyDescent="0.25">
      <c r="A42" s="27"/>
      <c r="B42" s="11"/>
      <c r="C42" s="11"/>
      <c r="D42" s="11"/>
      <c r="E42" s="11"/>
      <c r="F42" s="11"/>
      <c r="G42" s="11"/>
      <c r="H42" s="11"/>
      <c r="I42" s="11"/>
      <c r="J42" s="13"/>
    </row>
    <row r="43" spans="1:10" ht="17.100000000000001" customHeight="1" x14ac:dyDescent="0.25">
      <c r="A43" s="27"/>
      <c r="B43" s="11"/>
      <c r="C43" s="11"/>
      <c r="D43" s="11"/>
      <c r="E43" s="11"/>
      <c r="F43" s="11"/>
      <c r="G43" s="11"/>
      <c r="H43" s="11"/>
      <c r="I43" s="11"/>
      <c r="J43" s="13"/>
    </row>
    <row r="44" spans="1:10" ht="30" customHeight="1" x14ac:dyDescent="0.55000000000000004">
      <c r="A44" s="161"/>
      <c r="B44" s="162"/>
      <c r="C44" s="162"/>
      <c r="D44" s="162"/>
      <c r="E44" s="162"/>
      <c r="F44" s="162"/>
      <c r="G44" s="162"/>
      <c r="H44" s="162"/>
      <c r="I44" s="162"/>
      <c r="J44" s="163"/>
    </row>
    <row r="45" spans="1:10" x14ac:dyDescent="0.25">
      <c r="A45" s="28"/>
      <c r="B45" s="29"/>
      <c r="C45" s="11"/>
      <c r="D45" s="11"/>
      <c r="E45" s="11"/>
      <c r="F45" s="11"/>
      <c r="G45" s="11"/>
      <c r="H45" s="11"/>
      <c r="I45" s="11"/>
      <c r="J45" s="13"/>
    </row>
    <row r="46" spans="1:10" s="32" customFormat="1" ht="10.8" x14ac:dyDescent="0.25">
      <c r="A46" s="28"/>
      <c r="B46" s="30"/>
      <c r="C46" s="30"/>
      <c r="D46" s="30"/>
      <c r="E46" s="30"/>
      <c r="F46" s="30"/>
      <c r="G46" s="30"/>
      <c r="H46" s="30"/>
      <c r="I46" s="30"/>
      <c r="J46" s="31"/>
    </row>
    <row r="47" spans="1:10" s="32" customFormat="1" ht="10.8" x14ac:dyDescent="0.25">
      <c r="A47" s="33"/>
      <c r="B47" s="34"/>
      <c r="C47" s="34"/>
      <c r="D47" s="34"/>
      <c r="E47" s="34"/>
      <c r="F47" s="34"/>
      <c r="G47" s="34"/>
      <c r="H47" s="34"/>
      <c r="I47" s="34"/>
      <c r="J47" s="35"/>
    </row>
    <row r="339" s="36" customFormat="1" ht="13.8" x14ac:dyDescent="0.25"/>
  </sheetData>
  <mergeCells count="7">
    <mergeCell ref="A44:J44"/>
    <mergeCell ref="A20:J20"/>
    <mergeCell ref="A31:J31"/>
    <mergeCell ref="A35:J35"/>
    <mergeCell ref="A36:J36"/>
    <mergeCell ref="A21:J21"/>
    <mergeCell ref="D26:G26"/>
  </mergeCells>
  <phoneticPr fontId="0" type="noConversion"/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34"/>
  <sheetViews>
    <sheetView showGridLines="0" topLeftCell="A13" zoomScale="75" zoomScaleNormal="100" workbookViewId="0">
      <selection activeCell="M5" sqref="M5"/>
    </sheetView>
  </sheetViews>
  <sheetFormatPr baseColWidth="10" defaultColWidth="11.44140625" defaultRowHeight="13.8" x14ac:dyDescent="0.25"/>
  <cols>
    <col min="1" max="1" width="3.33203125" style="52" customWidth="1"/>
    <col min="2" max="2" width="10.109375" style="52" customWidth="1"/>
    <col min="3" max="3" width="80" style="52" customWidth="1"/>
    <col min="4" max="4" width="5.6640625" style="52" customWidth="1"/>
    <col min="5" max="16384" width="11.44140625" style="52"/>
  </cols>
  <sheetData>
    <row r="1" spans="1:4" ht="22.5" customHeight="1" x14ac:dyDescent="0.25">
      <c r="A1" s="183" t="str">
        <f>'Page de garde'!A35:J35</f>
        <v>Lot n°13 : ETANCHEITE</v>
      </c>
      <c r="B1" s="183"/>
      <c r="C1" s="183"/>
      <c r="D1" s="183"/>
    </row>
    <row r="3" spans="1:4" ht="18" x14ac:dyDescent="0.25">
      <c r="A3" s="181" t="s">
        <v>362</v>
      </c>
      <c r="B3" s="181"/>
      <c r="C3" s="181"/>
      <c r="D3" s="181"/>
    </row>
    <row r="4" spans="1:4" ht="15.75" customHeight="1" x14ac:dyDescent="0.25">
      <c r="B4" s="53"/>
      <c r="C4" s="54"/>
    </row>
    <row r="5" spans="1:4" s="37" customFormat="1" x14ac:dyDescent="0.25">
      <c r="B5" s="55" t="s">
        <v>357</v>
      </c>
      <c r="C5" s="1"/>
    </row>
    <row r="6" spans="1:4" s="37" customFormat="1" x14ac:dyDescent="0.25">
      <c r="B6" s="50" t="s">
        <v>358</v>
      </c>
      <c r="C6" s="1"/>
    </row>
    <row r="7" spans="1:4" s="37" customFormat="1" x14ac:dyDescent="0.25">
      <c r="B7" s="56"/>
      <c r="C7" s="1"/>
    </row>
    <row r="9" spans="1:4" ht="18" x14ac:dyDescent="0.25">
      <c r="A9" s="181" t="s">
        <v>332</v>
      </c>
      <c r="B9" s="181"/>
      <c r="C9" s="181"/>
      <c r="D9" s="181"/>
    </row>
    <row r="10" spans="1:4" s="54" customFormat="1" x14ac:dyDescent="0.25"/>
    <row r="11" spans="1:4" s="54" customFormat="1" x14ac:dyDescent="0.25">
      <c r="B11" s="54" t="s">
        <v>333</v>
      </c>
    </row>
    <row r="12" spans="1:4" s="54" customFormat="1" x14ac:dyDescent="0.25">
      <c r="B12" s="54" t="s">
        <v>21</v>
      </c>
    </row>
    <row r="13" spans="1:4" s="54" customFormat="1" x14ac:dyDescent="0.25"/>
    <row r="14" spans="1:4" s="54" customFormat="1" x14ac:dyDescent="0.25">
      <c r="B14" s="57" t="s">
        <v>165</v>
      </c>
    </row>
    <row r="15" spans="1:4" s="54" customFormat="1" x14ac:dyDescent="0.25">
      <c r="B15" s="58" t="s">
        <v>2</v>
      </c>
      <c r="C15" s="59" t="s">
        <v>18</v>
      </c>
    </row>
    <row r="16" spans="1:4" s="54" customFormat="1" x14ac:dyDescent="0.25">
      <c r="B16" s="58" t="s">
        <v>2</v>
      </c>
      <c r="C16" s="59" t="s">
        <v>19</v>
      </c>
    </row>
    <row r="17" spans="1:4" s="54" customFormat="1" x14ac:dyDescent="0.25">
      <c r="B17" s="60" t="s">
        <v>2</v>
      </c>
      <c r="C17" s="54" t="s">
        <v>166</v>
      </c>
    </row>
    <row r="18" spans="1:4" s="54" customFormat="1" x14ac:dyDescent="0.25">
      <c r="B18" s="58" t="s">
        <v>2</v>
      </c>
      <c r="C18" s="59" t="s">
        <v>20</v>
      </c>
    </row>
    <row r="19" spans="1:4" s="54" customFormat="1" x14ac:dyDescent="0.25">
      <c r="B19" s="58" t="s">
        <v>2</v>
      </c>
      <c r="C19" s="59" t="s">
        <v>22</v>
      </c>
    </row>
    <row r="20" spans="1:4" s="54" customFormat="1" x14ac:dyDescent="0.25">
      <c r="B20" s="58" t="s">
        <v>2</v>
      </c>
      <c r="C20" s="59" t="s">
        <v>334</v>
      </c>
    </row>
    <row r="21" spans="1:4" x14ac:dyDescent="0.25">
      <c r="B21" s="61"/>
    </row>
    <row r="22" spans="1:4" x14ac:dyDescent="0.25">
      <c r="B22" s="62" t="s">
        <v>4</v>
      </c>
      <c r="C22" s="52" t="s">
        <v>7</v>
      </c>
    </row>
    <row r="23" spans="1:4" x14ac:dyDescent="0.25">
      <c r="B23" s="61"/>
      <c r="C23" s="52" t="s">
        <v>8</v>
      </c>
    </row>
    <row r="24" spans="1:4" x14ac:dyDescent="0.25">
      <c r="B24" s="61"/>
      <c r="C24" s="52" t="s">
        <v>9</v>
      </c>
    </row>
    <row r="25" spans="1:4" x14ac:dyDescent="0.25">
      <c r="B25" s="61"/>
      <c r="C25" s="52" t="s">
        <v>10</v>
      </c>
    </row>
    <row r="26" spans="1:4" s="54" customFormat="1" x14ac:dyDescent="0.25">
      <c r="B26" s="63"/>
    </row>
    <row r="27" spans="1:4" s="54" customFormat="1" x14ac:dyDescent="0.25">
      <c r="B27" s="63"/>
      <c r="C27" s="52" t="s">
        <v>167</v>
      </c>
    </row>
    <row r="28" spans="1:4" s="54" customFormat="1" x14ac:dyDescent="0.25">
      <c r="B28" s="63"/>
      <c r="C28" s="54" t="s">
        <v>168</v>
      </c>
    </row>
    <row r="30" spans="1:4" ht="18" x14ac:dyDescent="0.25">
      <c r="A30" s="181" t="s">
        <v>169</v>
      </c>
      <c r="B30" s="181"/>
      <c r="C30" s="181"/>
      <c r="D30" s="181"/>
    </row>
    <row r="31" spans="1:4" s="54" customFormat="1" x14ac:dyDescent="0.25">
      <c r="B31" s="63"/>
    </row>
    <row r="32" spans="1:4" s="54" customFormat="1" x14ac:dyDescent="0.25">
      <c r="B32" s="54" t="s">
        <v>24</v>
      </c>
    </row>
    <row r="33" spans="1:4" s="54" customFormat="1" x14ac:dyDescent="0.25">
      <c r="B33" s="57" t="s">
        <v>25</v>
      </c>
    </row>
    <row r="34" spans="1:4" s="54" customFormat="1" x14ac:dyDescent="0.25">
      <c r="B34" s="57"/>
    </row>
    <row r="35" spans="1:4" s="54" customFormat="1" x14ac:dyDescent="0.25">
      <c r="B35" s="54" t="s">
        <v>11</v>
      </c>
    </row>
    <row r="36" spans="1:4" s="54" customFormat="1" ht="16.2" x14ac:dyDescent="0.25">
      <c r="B36" s="57" t="s">
        <v>29</v>
      </c>
    </row>
    <row r="37" spans="1:4" s="54" customFormat="1" x14ac:dyDescent="0.25">
      <c r="B37" s="57"/>
    </row>
    <row r="38" spans="1:4" s="54" customFormat="1" x14ac:dyDescent="0.25">
      <c r="B38" s="54" t="s">
        <v>170</v>
      </c>
    </row>
    <row r="39" spans="1:4" s="54" customFormat="1" x14ac:dyDescent="0.25">
      <c r="C39" s="54" t="s">
        <v>13</v>
      </c>
    </row>
    <row r="40" spans="1:4" s="54" customFormat="1" x14ac:dyDescent="0.25">
      <c r="C40" s="54" t="s">
        <v>14</v>
      </c>
    </row>
    <row r="41" spans="1:4" s="54" customFormat="1" x14ac:dyDescent="0.25">
      <c r="C41" s="54" t="s">
        <v>15</v>
      </c>
    </row>
    <row r="42" spans="1:4" s="54" customFormat="1" x14ac:dyDescent="0.25">
      <c r="C42" s="54" t="s">
        <v>16</v>
      </c>
    </row>
    <row r="43" spans="1:4" x14ac:dyDescent="0.25">
      <c r="B43" s="54"/>
      <c r="C43" s="54" t="s">
        <v>28</v>
      </c>
    </row>
    <row r="44" spans="1:4" x14ac:dyDescent="0.25">
      <c r="B44" s="54"/>
      <c r="C44" s="54"/>
    </row>
    <row r="45" spans="1:4" ht="18" x14ac:dyDescent="0.25">
      <c r="A45" s="181" t="s">
        <v>26</v>
      </c>
      <c r="B45" s="181"/>
      <c r="C45" s="181"/>
      <c r="D45" s="181"/>
    </row>
    <row r="46" spans="1:4" s="54" customFormat="1" x14ac:dyDescent="0.25">
      <c r="B46" s="63"/>
    </row>
    <row r="47" spans="1:4" s="54" customFormat="1" x14ac:dyDescent="0.25">
      <c r="B47" s="54" t="s">
        <v>335</v>
      </c>
    </row>
    <row r="48" spans="1:4" s="54" customFormat="1" x14ac:dyDescent="0.25">
      <c r="B48" s="54" t="s">
        <v>336</v>
      </c>
    </row>
    <row r="49" spans="1:4" s="54" customFormat="1" x14ac:dyDescent="0.25"/>
    <row r="50" spans="1:4" s="54" customFormat="1" x14ac:dyDescent="0.25">
      <c r="B50" s="54" t="s">
        <v>17</v>
      </c>
    </row>
    <row r="51" spans="1:4" s="54" customFormat="1" x14ac:dyDescent="0.25"/>
    <row r="52" spans="1:4" s="54" customFormat="1" ht="18" x14ac:dyDescent="0.25">
      <c r="A52" s="181" t="s">
        <v>171</v>
      </c>
      <c r="B52" s="181"/>
      <c r="C52" s="181"/>
      <c r="D52" s="181"/>
    </row>
    <row r="53" spans="1:4" s="54" customFormat="1" x14ac:dyDescent="0.25"/>
    <row r="54" spans="1:4" s="54" customFormat="1" x14ac:dyDescent="0.25">
      <c r="A54" s="55" t="s">
        <v>172</v>
      </c>
      <c r="B54" s="50"/>
      <c r="C54" s="64"/>
    </row>
    <row r="55" spans="1:4" s="54" customFormat="1" x14ac:dyDescent="0.25">
      <c r="A55" s="50" t="s">
        <v>173</v>
      </c>
      <c r="B55" s="50"/>
      <c r="C55" s="64"/>
    </row>
    <row r="56" spans="1:4" s="54" customFormat="1" x14ac:dyDescent="0.25">
      <c r="A56" s="54" t="s">
        <v>174</v>
      </c>
      <c r="B56" s="50"/>
      <c r="C56" s="64"/>
    </row>
    <row r="57" spans="1:4" s="54" customFormat="1" x14ac:dyDescent="0.25">
      <c r="A57" s="50" t="s">
        <v>175</v>
      </c>
      <c r="B57" s="50"/>
      <c r="C57" s="64"/>
    </row>
    <row r="58" spans="1:4" s="54" customFormat="1" x14ac:dyDescent="0.25">
      <c r="A58" s="50" t="s">
        <v>176</v>
      </c>
      <c r="B58" s="50"/>
      <c r="C58" s="64"/>
    </row>
    <row r="59" spans="1:4" s="54" customFormat="1" x14ac:dyDescent="0.25">
      <c r="A59" s="50" t="s">
        <v>177</v>
      </c>
      <c r="B59" s="50"/>
      <c r="C59" s="64"/>
    </row>
    <row r="60" spans="1:4" s="54" customFormat="1" x14ac:dyDescent="0.25">
      <c r="A60" s="50"/>
      <c r="B60" s="50"/>
      <c r="C60" s="64"/>
    </row>
    <row r="61" spans="1:4" s="54" customFormat="1" x14ac:dyDescent="0.25">
      <c r="A61" s="55" t="s">
        <v>178</v>
      </c>
      <c r="B61" s="50"/>
      <c r="C61" s="64"/>
    </row>
    <row r="62" spans="1:4" s="54" customFormat="1" x14ac:dyDescent="0.25">
      <c r="A62" s="50" t="s">
        <v>179</v>
      </c>
      <c r="B62" s="50"/>
      <c r="C62" s="64"/>
    </row>
    <row r="63" spans="1:4" s="54" customFormat="1" x14ac:dyDescent="0.25">
      <c r="A63" s="50" t="s">
        <v>180</v>
      </c>
      <c r="B63" s="50"/>
      <c r="C63" s="64"/>
    </row>
    <row r="64" spans="1:4" s="1" customFormat="1" x14ac:dyDescent="0.25">
      <c r="A64" s="50" t="s">
        <v>354</v>
      </c>
      <c r="B64" s="65"/>
      <c r="C64" s="66"/>
    </row>
    <row r="65" spans="1:3" s="1" customFormat="1" x14ac:dyDescent="0.25">
      <c r="A65" s="55" t="s">
        <v>337</v>
      </c>
      <c r="B65" s="65"/>
      <c r="C65" s="66"/>
    </row>
    <row r="66" spans="1:3" s="54" customFormat="1" x14ac:dyDescent="0.25">
      <c r="A66" s="50" t="s">
        <v>181</v>
      </c>
      <c r="B66" s="50"/>
      <c r="C66" s="64"/>
    </row>
    <row r="67" spans="1:3" s="54" customFormat="1" x14ac:dyDescent="0.25">
      <c r="A67" s="54" t="s">
        <v>182</v>
      </c>
      <c r="B67" s="50"/>
      <c r="C67" s="64"/>
    </row>
    <row r="68" spans="1:3" s="54" customFormat="1" x14ac:dyDescent="0.25">
      <c r="A68" s="50" t="s">
        <v>183</v>
      </c>
      <c r="B68" s="50"/>
      <c r="C68" s="64"/>
    </row>
    <row r="69" spans="1:3" s="54" customFormat="1" x14ac:dyDescent="0.25">
      <c r="A69" s="50" t="s">
        <v>184</v>
      </c>
      <c r="B69" s="50"/>
      <c r="C69" s="64"/>
    </row>
    <row r="70" spans="1:3" s="54" customFormat="1" x14ac:dyDescent="0.25">
      <c r="A70" s="54" t="s">
        <v>185</v>
      </c>
      <c r="B70" s="50"/>
      <c r="C70" s="64"/>
    </row>
    <row r="71" spans="1:3" s="54" customFormat="1" x14ac:dyDescent="0.25">
      <c r="A71" s="54" t="s">
        <v>186</v>
      </c>
      <c r="B71" s="50"/>
      <c r="C71" s="64"/>
    </row>
    <row r="72" spans="1:3" s="54" customFormat="1" x14ac:dyDescent="0.25">
      <c r="A72" s="54" t="s">
        <v>187</v>
      </c>
      <c r="B72" s="50"/>
      <c r="C72" s="64"/>
    </row>
    <row r="73" spans="1:3" s="54" customFormat="1" x14ac:dyDescent="0.25">
      <c r="B73" s="50"/>
      <c r="C73" s="64"/>
    </row>
    <row r="74" spans="1:3" s="54" customFormat="1" x14ac:dyDescent="0.25">
      <c r="A74" s="55" t="s">
        <v>188</v>
      </c>
      <c r="B74" s="50"/>
      <c r="C74" s="64"/>
    </row>
    <row r="75" spans="1:3" s="54" customFormat="1" x14ac:dyDescent="0.25">
      <c r="A75" s="50" t="s">
        <v>189</v>
      </c>
      <c r="B75" s="50"/>
      <c r="C75" s="64"/>
    </row>
    <row r="76" spans="1:3" s="54" customFormat="1" x14ac:dyDescent="0.25">
      <c r="A76" s="54" t="s">
        <v>190</v>
      </c>
      <c r="B76" s="50"/>
      <c r="C76" s="64"/>
    </row>
    <row r="77" spans="1:3" s="54" customFormat="1" x14ac:dyDescent="0.25">
      <c r="A77" s="50" t="s">
        <v>191</v>
      </c>
      <c r="B77" s="50"/>
      <c r="C77" s="64"/>
    </row>
    <row r="78" spans="1:3" s="54" customFormat="1" x14ac:dyDescent="0.25">
      <c r="A78" s="50" t="s">
        <v>192</v>
      </c>
      <c r="B78" s="50"/>
      <c r="C78" s="64"/>
    </row>
    <row r="79" spans="1:3" s="54" customFormat="1" x14ac:dyDescent="0.25">
      <c r="A79" s="50"/>
      <c r="B79" s="50"/>
      <c r="C79" s="64"/>
    </row>
    <row r="80" spans="1:3" s="54" customFormat="1" x14ac:dyDescent="0.25">
      <c r="A80" s="50" t="s">
        <v>193</v>
      </c>
      <c r="B80" s="50"/>
      <c r="C80" s="64"/>
    </row>
    <row r="81" spans="1:3" s="54" customFormat="1" x14ac:dyDescent="0.25">
      <c r="A81" s="50" t="s">
        <v>194</v>
      </c>
      <c r="B81" s="50"/>
      <c r="C81" s="64"/>
    </row>
    <row r="82" spans="1:3" s="54" customFormat="1" x14ac:dyDescent="0.25">
      <c r="A82" s="50"/>
      <c r="B82" s="50"/>
      <c r="C82" s="64"/>
    </row>
    <row r="83" spans="1:3" s="54" customFormat="1" x14ac:dyDescent="0.25">
      <c r="A83" s="55" t="s">
        <v>195</v>
      </c>
      <c r="B83" s="50"/>
      <c r="C83" s="64"/>
    </row>
    <row r="84" spans="1:3" s="54" customFormat="1" x14ac:dyDescent="0.25">
      <c r="A84" s="50" t="s">
        <v>196</v>
      </c>
      <c r="B84" s="50"/>
      <c r="C84" s="64"/>
    </row>
    <row r="85" spans="1:3" s="54" customFormat="1" x14ac:dyDescent="0.25">
      <c r="A85" s="38" t="s">
        <v>197</v>
      </c>
      <c r="B85" s="50"/>
      <c r="C85" s="64"/>
    </row>
    <row r="86" spans="1:3" s="54" customFormat="1" x14ac:dyDescent="0.25">
      <c r="A86" s="50" t="s">
        <v>198</v>
      </c>
      <c r="B86" s="50"/>
      <c r="C86" s="64"/>
    </row>
    <row r="87" spans="1:3" s="54" customFormat="1" x14ac:dyDescent="0.25">
      <c r="A87" s="38" t="s">
        <v>199</v>
      </c>
      <c r="B87" s="50"/>
      <c r="C87" s="64"/>
    </row>
    <row r="88" spans="1:3" s="54" customFormat="1" x14ac:dyDescent="0.25">
      <c r="A88" s="50" t="s">
        <v>200</v>
      </c>
      <c r="B88" s="50"/>
      <c r="C88" s="64"/>
    </row>
    <row r="89" spans="1:3" s="54" customFormat="1" x14ac:dyDescent="0.25">
      <c r="A89" s="50" t="s">
        <v>201</v>
      </c>
      <c r="B89" s="50"/>
      <c r="C89" s="64"/>
    </row>
    <row r="90" spans="1:3" s="54" customFormat="1" x14ac:dyDescent="0.25">
      <c r="A90" s="50" t="s">
        <v>202</v>
      </c>
      <c r="B90" s="50"/>
      <c r="C90" s="64"/>
    </row>
    <row r="91" spans="1:3" s="54" customFormat="1" x14ac:dyDescent="0.25">
      <c r="A91" s="50"/>
      <c r="B91" s="50"/>
      <c r="C91" s="64"/>
    </row>
    <row r="92" spans="1:3" s="54" customFormat="1" x14ac:dyDescent="0.25">
      <c r="A92" s="55" t="s">
        <v>203</v>
      </c>
      <c r="B92" s="50"/>
      <c r="C92" s="64"/>
    </row>
    <row r="93" spans="1:3" s="54" customFormat="1" x14ac:dyDescent="0.25">
      <c r="A93" s="50" t="s">
        <v>204</v>
      </c>
      <c r="B93" s="50"/>
      <c r="C93" s="64"/>
    </row>
    <row r="94" spans="1:3" s="54" customFormat="1" x14ac:dyDescent="0.25">
      <c r="A94" s="50" t="s">
        <v>205</v>
      </c>
      <c r="B94" s="50"/>
      <c r="C94" s="64"/>
    </row>
    <row r="95" spans="1:3" s="54" customFormat="1" x14ac:dyDescent="0.25">
      <c r="A95" s="50" t="s">
        <v>206</v>
      </c>
      <c r="B95" s="50"/>
      <c r="C95" s="64"/>
    </row>
    <row r="96" spans="1:3" s="54" customFormat="1" x14ac:dyDescent="0.25">
      <c r="A96" s="50" t="s">
        <v>207</v>
      </c>
      <c r="B96" s="50"/>
      <c r="C96" s="64"/>
    </row>
    <row r="97" spans="1:3" s="54" customFormat="1" x14ac:dyDescent="0.25">
      <c r="A97" s="50" t="s">
        <v>208</v>
      </c>
      <c r="B97" s="50"/>
      <c r="C97" s="64"/>
    </row>
    <row r="98" spans="1:3" s="54" customFormat="1" x14ac:dyDescent="0.25">
      <c r="A98" s="50" t="s">
        <v>209</v>
      </c>
      <c r="B98" s="50"/>
      <c r="C98" s="64"/>
    </row>
    <row r="99" spans="1:3" s="54" customFormat="1" x14ac:dyDescent="0.25">
      <c r="A99" s="50" t="s">
        <v>210</v>
      </c>
      <c r="B99" s="50"/>
      <c r="C99" s="64"/>
    </row>
    <row r="100" spans="1:3" s="54" customFormat="1" x14ac:dyDescent="0.25">
      <c r="A100" s="50" t="s">
        <v>355</v>
      </c>
      <c r="B100" s="50"/>
      <c r="C100" s="64"/>
    </row>
    <row r="101" spans="1:3" s="54" customFormat="1" x14ac:dyDescent="0.25">
      <c r="A101" s="50" t="s">
        <v>211</v>
      </c>
      <c r="B101" s="50"/>
      <c r="C101" s="64"/>
    </row>
    <row r="102" spans="1:3" s="54" customFormat="1" x14ac:dyDescent="0.25">
      <c r="A102" s="50" t="s">
        <v>212</v>
      </c>
      <c r="B102" s="50"/>
      <c r="C102" s="64"/>
    </row>
    <row r="103" spans="1:3" s="54" customFormat="1" x14ac:dyDescent="0.25">
      <c r="A103" s="50" t="s">
        <v>213</v>
      </c>
      <c r="B103" s="50"/>
      <c r="C103" s="64"/>
    </row>
    <row r="104" spans="1:3" s="54" customFormat="1" x14ac:dyDescent="0.25">
      <c r="A104" s="50" t="s">
        <v>214</v>
      </c>
      <c r="B104" s="50"/>
      <c r="C104" s="64"/>
    </row>
    <row r="105" spans="1:3" s="54" customFormat="1" x14ac:dyDescent="0.25">
      <c r="A105" s="50" t="s">
        <v>215</v>
      </c>
      <c r="B105" s="50"/>
      <c r="C105" s="64"/>
    </row>
    <row r="106" spans="1:3" s="54" customFormat="1" x14ac:dyDescent="0.25">
      <c r="A106" s="50" t="s">
        <v>216</v>
      </c>
      <c r="B106" s="50"/>
      <c r="C106" s="64"/>
    </row>
    <row r="107" spans="1:3" s="54" customFormat="1" x14ac:dyDescent="0.25">
      <c r="A107" s="50" t="s">
        <v>217</v>
      </c>
      <c r="B107" s="50"/>
      <c r="C107" s="64"/>
    </row>
    <row r="108" spans="1:3" s="54" customFormat="1" x14ac:dyDescent="0.25">
      <c r="A108" s="50" t="s">
        <v>218</v>
      </c>
      <c r="B108" s="50"/>
      <c r="C108" s="64"/>
    </row>
    <row r="109" spans="1:3" s="54" customFormat="1" x14ac:dyDescent="0.25">
      <c r="A109" s="50" t="s">
        <v>219</v>
      </c>
      <c r="B109" s="50"/>
      <c r="C109" s="64"/>
    </row>
    <row r="110" spans="1:3" s="54" customFormat="1" x14ac:dyDescent="0.25">
      <c r="A110" s="50" t="s">
        <v>220</v>
      </c>
      <c r="B110" s="50"/>
      <c r="C110" s="64"/>
    </row>
    <row r="111" spans="1:3" s="54" customFormat="1" x14ac:dyDescent="0.25">
      <c r="A111" s="50" t="s">
        <v>221</v>
      </c>
      <c r="B111" s="50"/>
      <c r="C111" s="64"/>
    </row>
    <row r="112" spans="1:3" s="54" customFormat="1" x14ac:dyDescent="0.25">
      <c r="A112" s="54" t="s">
        <v>222</v>
      </c>
      <c r="B112" s="50"/>
      <c r="C112" s="64"/>
    </row>
    <row r="113" spans="1:4" s="54" customFormat="1" x14ac:dyDescent="0.25">
      <c r="A113" s="54" t="s">
        <v>223</v>
      </c>
      <c r="B113" s="50"/>
      <c r="C113" s="64"/>
    </row>
    <row r="114" spans="1:4" s="54" customFormat="1" x14ac:dyDescent="0.25">
      <c r="B114" s="50"/>
      <c r="C114" s="64"/>
    </row>
    <row r="115" spans="1:4" s="54" customFormat="1" ht="18" x14ac:dyDescent="0.25">
      <c r="A115" s="181" t="s">
        <v>224</v>
      </c>
      <c r="B115" s="181"/>
      <c r="C115" s="181"/>
      <c r="D115" s="181"/>
    </row>
    <row r="116" spans="1:4" s="54" customFormat="1" x14ac:dyDescent="0.25">
      <c r="B116" s="50"/>
      <c r="C116" s="64"/>
    </row>
    <row r="117" spans="1:4" s="54" customFormat="1" x14ac:dyDescent="0.25">
      <c r="A117" s="55" t="s">
        <v>225</v>
      </c>
      <c r="B117" s="50"/>
      <c r="C117" s="64"/>
    </row>
    <row r="118" spans="1:4" s="54" customFormat="1" x14ac:dyDescent="0.25">
      <c r="A118" s="50" t="s">
        <v>226</v>
      </c>
      <c r="B118" s="50"/>
      <c r="C118" s="64"/>
    </row>
    <row r="119" spans="1:4" s="54" customFormat="1" x14ac:dyDescent="0.25">
      <c r="A119" s="54" t="s">
        <v>227</v>
      </c>
      <c r="B119" s="50"/>
      <c r="C119" s="64"/>
    </row>
    <row r="120" spans="1:4" s="54" customFormat="1" x14ac:dyDescent="0.25">
      <c r="A120" s="50" t="s">
        <v>228</v>
      </c>
      <c r="B120" s="50"/>
      <c r="C120" s="64"/>
    </row>
    <row r="121" spans="1:4" s="54" customFormat="1" x14ac:dyDescent="0.25">
      <c r="A121" s="54" t="s">
        <v>229</v>
      </c>
      <c r="B121" s="50"/>
      <c r="C121" s="64"/>
    </row>
    <row r="122" spans="1:4" s="54" customFormat="1" x14ac:dyDescent="0.25">
      <c r="A122" s="54" t="s">
        <v>230</v>
      </c>
      <c r="B122" s="50"/>
      <c r="C122" s="64"/>
    </row>
    <row r="123" spans="1:4" s="54" customFormat="1" x14ac:dyDescent="0.25">
      <c r="B123" s="50"/>
      <c r="C123" s="64"/>
    </row>
    <row r="124" spans="1:4" s="54" customFormat="1" x14ac:dyDescent="0.25">
      <c r="A124" s="55" t="s">
        <v>231</v>
      </c>
      <c r="B124" s="50"/>
      <c r="C124" s="64"/>
    </row>
    <row r="125" spans="1:4" s="54" customFormat="1" x14ac:dyDescent="0.25">
      <c r="A125" s="50" t="s">
        <v>232</v>
      </c>
      <c r="B125" s="50"/>
      <c r="C125" s="64"/>
    </row>
    <row r="126" spans="1:4" s="54" customFormat="1" x14ac:dyDescent="0.25">
      <c r="A126" s="50" t="s">
        <v>233</v>
      </c>
      <c r="B126" s="50"/>
      <c r="C126" s="64"/>
    </row>
    <row r="127" spans="1:4" s="54" customFormat="1" x14ac:dyDescent="0.25">
      <c r="A127" s="50"/>
      <c r="B127" s="50"/>
      <c r="C127" s="64"/>
    </row>
    <row r="128" spans="1:4" s="54" customFormat="1" x14ac:dyDescent="0.25">
      <c r="A128" s="55" t="s">
        <v>338</v>
      </c>
      <c r="B128" s="50"/>
      <c r="C128" s="64"/>
    </row>
    <row r="129" spans="1:3" s="54" customFormat="1" x14ac:dyDescent="0.25">
      <c r="A129" s="50" t="s">
        <v>234</v>
      </c>
      <c r="B129" s="50"/>
      <c r="C129" s="64"/>
    </row>
    <row r="130" spans="1:3" s="54" customFormat="1" x14ac:dyDescent="0.25">
      <c r="A130" s="50" t="s">
        <v>235</v>
      </c>
      <c r="B130" s="50"/>
      <c r="C130" s="64"/>
    </row>
    <row r="131" spans="1:3" s="54" customFormat="1" x14ac:dyDescent="0.25">
      <c r="A131" s="50" t="s">
        <v>236</v>
      </c>
      <c r="B131" s="50"/>
      <c r="C131" s="64"/>
    </row>
    <row r="132" spans="1:3" s="54" customFormat="1" x14ac:dyDescent="0.25">
      <c r="A132" s="50" t="s">
        <v>237</v>
      </c>
      <c r="B132" s="50"/>
      <c r="C132" s="64"/>
    </row>
    <row r="133" spans="1:3" s="54" customFormat="1" x14ac:dyDescent="0.25">
      <c r="A133" s="50" t="s">
        <v>238</v>
      </c>
      <c r="B133" s="50"/>
      <c r="C133" s="64"/>
    </row>
    <row r="134" spans="1:3" s="54" customFormat="1" x14ac:dyDescent="0.25">
      <c r="A134" s="50" t="s">
        <v>239</v>
      </c>
      <c r="B134" s="50"/>
      <c r="C134" s="64"/>
    </row>
    <row r="135" spans="1:3" s="54" customFormat="1" x14ac:dyDescent="0.25">
      <c r="A135" s="50" t="s">
        <v>240</v>
      </c>
      <c r="B135" s="50"/>
      <c r="C135" s="64"/>
    </row>
    <row r="136" spans="1:3" s="54" customFormat="1" x14ac:dyDescent="0.25">
      <c r="A136" s="54" t="s">
        <v>363</v>
      </c>
      <c r="B136" s="50"/>
      <c r="C136" s="64"/>
    </row>
    <row r="137" spans="1:3" s="54" customFormat="1" x14ac:dyDescent="0.25">
      <c r="A137" s="50" t="s">
        <v>241</v>
      </c>
      <c r="B137" s="50"/>
      <c r="C137" s="64"/>
    </row>
    <row r="138" spans="1:3" s="54" customFormat="1" x14ac:dyDescent="0.25">
      <c r="A138" s="50" t="s">
        <v>242</v>
      </c>
      <c r="B138" s="50"/>
      <c r="C138" s="64"/>
    </row>
    <row r="139" spans="1:3" s="54" customFormat="1" x14ac:dyDescent="0.25">
      <c r="A139" s="50" t="s">
        <v>243</v>
      </c>
      <c r="B139" s="50"/>
      <c r="C139" s="64"/>
    </row>
    <row r="140" spans="1:3" s="54" customFormat="1" x14ac:dyDescent="0.25">
      <c r="A140" s="50" t="s">
        <v>244</v>
      </c>
      <c r="B140" s="50"/>
      <c r="C140" s="64"/>
    </row>
    <row r="141" spans="1:3" s="54" customFormat="1" x14ac:dyDescent="0.25">
      <c r="A141" s="50" t="s">
        <v>245</v>
      </c>
      <c r="B141" s="50" t="s">
        <v>246</v>
      </c>
      <c r="C141" s="64"/>
    </row>
    <row r="142" spans="1:3" s="54" customFormat="1" x14ac:dyDescent="0.25">
      <c r="A142" s="50" t="s">
        <v>245</v>
      </c>
      <c r="B142" s="50" t="s">
        <v>247</v>
      </c>
      <c r="C142" s="64"/>
    </row>
    <row r="143" spans="1:3" s="54" customFormat="1" x14ac:dyDescent="0.25">
      <c r="A143" s="50"/>
      <c r="B143" s="50"/>
      <c r="C143" s="64"/>
    </row>
    <row r="144" spans="1:3" s="54" customFormat="1" x14ac:dyDescent="0.25">
      <c r="A144" s="55" t="s">
        <v>339</v>
      </c>
      <c r="B144" s="50"/>
      <c r="C144" s="64"/>
    </row>
    <row r="145" spans="1:3" s="54" customFormat="1" x14ac:dyDescent="0.25">
      <c r="A145" s="55" t="s">
        <v>248</v>
      </c>
      <c r="B145" s="50"/>
      <c r="C145" s="64"/>
    </row>
    <row r="146" spans="1:3" s="54" customFormat="1" x14ac:dyDescent="0.25">
      <c r="A146" s="50" t="s">
        <v>364</v>
      </c>
      <c r="B146" s="50"/>
      <c r="C146" s="64"/>
    </row>
    <row r="147" spans="1:3" s="54" customFormat="1" x14ac:dyDescent="0.25">
      <c r="A147" s="50" t="s">
        <v>249</v>
      </c>
      <c r="B147" s="50"/>
      <c r="C147" s="64"/>
    </row>
    <row r="148" spans="1:3" s="54" customFormat="1" x14ac:dyDescent="0.25">
      <c r="A148" s="50" t="s">
        <v>250</v>
      </c>
      <c r="B148" s="50"/>
      <c r="C148" s="64"/>
    </row>
    <row r="149" spans="1:3" s="54" customFormat="1" x14ac:dyDescent="0.25">
      <c r="A149" s="50" t="s">
        <v>251</v>
      </c>
      <c r="B149" s="50"/>
      <c r="C149" s="64"/>
    </row>
    <row r="150" spans="1:3" s="54" customFormat="1" x14ac:dyDescent="0.25">
      <c r="A150" s="50" t="s">
        <v>252</v>
      </c>
      <c r="B150" s="50"/>
      <c r="C150" s="64"/>
    </row>
    <row r="151" spans="1:3" s="54" customFormat="1" x14ac:dyDescent="0.25">
      <c r="A151" s="50"/>
      <c r="B151" s="50"/>
      <c r="C151" s="64"/>
    </row>
    <row r="152" spans="1:3" s="54" customFormat="1" x14ac:dyDescent="0.25">
      <c r="A152" s="55" t="s">
        <v>340</v>
      </c>
      <c r="B152" s="50"/>
      <c r="C152" s="64"/>
    </row>
    <row r="153" spans="1:3" s="54" customFormat="1" x14ac:dyDescent="0.25">
      <c r="A153" s="55" t="s">
        <v>253</v>
      </c>
      <c r="B153" s="50"/>
      <c r="C153" s="64"/>
    </row>
    <row r="154" spans="1:3" s="54" customFormat="1" x14ac:dyDescent="0.25">
      <c r="A154" s="50" t="s">
        <v>365</v>
      </c>
      <c r="B154" s="50"/>
      <c r="C154" s="64"/>
    </row>
    <row r="155" spans="1:3" s="54" customFormat="1" x14ac:dyDescent="0.25">
      <c r="A155" s="50" t="s">
        <v>254</v>
      </c>
      <c r="B155" s="50"/>
      <c r="C155" s="64"/>
    </row>
    <row r="156" spans="1:3" s="54" customFormat="1" x14ac:dyDescent="0.25">
      <c r="A156" s="50" t="s">
        <v>255</v>
      </c>
      <c r="B156" s="50"/>
      <c r="C156" s="64"/>
    </row>
    <row r="157" spans="1:3" s="54" customFormat="1" x14ac:dyDescent="0.25">
      <c r="A157" s="50" t="s">
        <v>256</v>
      </c>
      <c r="B157" s="50"/>
      <c r="C157" s="64"/>
    </row>
    <row r="158" spans="1:3" s="54" customFormat="1" x14ac:dyDescent="0.25">
      <c r="A158" s="50" t="s">
        <v>257</v>
      </c>
      <c r="B158" s="50"/>
      <c r="C158" s="64"/>
    </row>
    <row r="159" spans="1:3" s="54" customFormat="1" x14ac:dyDescent="0.25">
      <c r="A159" s="50" t="s">
        <v>258</v>
      </c>
      <c r="B159" s="50"/>
      <c r="C159" s="64"/>
    </row>
    <row r="160" spans="1:3" s="54" customFormat="1" x14ac:dyDescent="0.25">
      <c r="B160" s="50"/>
      <c r="C160" s="64"/>
    </row>
    <row r="161" spans="1:3" s="54" customFormat="1" x14ac:dyDescent="0.25">
      <c r="A161" s="50" t="s">
        <v>341</v>
      </c>
      <c r="B161" s="50"/>
      <c r="C161" s="64"/>
    </row>
    <row r="162" spans="1:3" s="54" customFormat="1" x14ac:dyDescent="0.25">
      <c r="A162" s="50" t="s">
        <v>259</v>
      </c>
      <c r="B162" s="50"/>
      <c r="C162" s="64"/>
    </row>
    <row r="163" spans="1:3" s="54" customFormat="1" x14ac:dyDescent="0.25">
      <c r="A163" s="50"/>
      <c r="B163" s="50"/>
      <c r="C163" s="64"/>
    </row>
    <row r="164" spans="1:3" s="54" customFormat="1" x14ac:dyDescent="0.25">
      <c r="A164" s="50" t="s">
        <v>260</v>
      </c>
      <c r="B164" s="50"/>
      <c r="C164" s="64"/>
    </row>
    <row r="165" spans="1:3" s="54" customFormat="1" x14ac:dyDescent="0.25">
      <c r="A165" s="50" t="s">
        <v>261</v>
      </c>
      <c r="B165" s="50"/>
      <c r="C165" s="64"/>
    </row>
    <row r="166" spans="1:3" s="54" customFormat="1" x14ac:dyDescent="0.25">
      <c r="A166" s="50"/>
      <c r="B166" s="50"/>
      <c r="C166" s="64"/>
    </row>
    <row r="167" spans="1:3" s="54" customFormat="1" x14ac:dyDescent="0.25">
      <c r="A167" s="55" t="s">
        <v>262</v>
      </c>
      <c r="B167" s="50"/>
      <c r="C167" s="64"/>
    </row>
    <row r="168" spans="1:3" s="54" customFormat="1" x14ac:dyDescent="0.25">
      <c r="A168" s="50" t="s">
        <v>366</v>
      </c>
      <c r="B168" s="50"/>
      <c r="C168" s="64"/>
    </row>
    <row r="169" spans="1:3" s="54" customFormat="1" x14ac:dyDescent="0.25">
      <c r="A169" s="50" t="s">
        <v>263</v>
      </c>
      <c r="B169" s="50"/>
      <c r="C169" s="64"/>
    </row>
    <row r="170" spans="1:3" s="54" customFormat="1" x14ac:dyDescent="0.25">
      <c r="A170" s="50" t="s">
        <v>264</v>
      </c>
      <c r="B170" s="50"/>
      <c r="C170" s="64"/>
    </row>
    <row r="171" spans="1:3" s="54" customFormat="1" x14ac:dyDescent="0.25">
      <c r="A171" s="50" t="s">
        <v>265</v>
      </c>
      <c r="B171" s="50"/>
      <c r="C171" s="64"/>
    </row>
    <row r="172" spans="1:3" s="54" customFormat="1" x14ac:dyDescent="0.25">
      <c r="A172" s="50" t="s">
        <v>266</v>
      </c>
      <c r="B172" s="50"/>
      <c r="C172" s="64"/>
    </row>
    <row r="173" spans="1:3" s="54" customFormat="1" x14ac:dyDescent="0.25">
      <c r="A173" s="50" t="s">
        <v>267</v>
      </c>
      <c r="B173" s="50"/>
      <c r="C173" s="64"/>
    </row>
    <row r="174" spans="1:3" s="54" customFormat="1" x14ac:dyDescent="0.25">
      <c r="B174" s="50"/>
      <c r="C174" s="64"/>
    </row>
    <row r="175" spans="1:3" s="54" customFormat="1" x14ac:dyDescent="0.25">
      <c r="A175" s="50" t="s">
        <v>268</v>
      </c>
      <c r="B175" s="50"/>
      <c r="C175" s="64"/>
    </row>
    <row r="176" spans="1:3" s="54" customFormat="1" x14ac:dyDescent="0.25">
      <c r="A176" s="54" t="s">
        <v>269</v>
      </c>
      <c r="B176" s="50"/>
      <c r="C176" s="64"/>
    </row>
    <row r="177" spans="1:3" s="54" customFormat="1" x14ac:dyDescent="0.25">
      <c r="B177" s="50"/>
      <c r="C177" s="64"/>
    </row>
    <row r="178" spans="1:3" s="54" customFormat="1" x14ac:dyDescent="0.25">
      <c r="A178" s="55" t="s">
        <v>270</v>
      </c>
      <c r="B178" s="50"/>
      <c r="C178" s="64"/>
    </row>
    <row r="179" spans="1:3" s="54" customFormat="1" x14ac:dyDescent="0.25">
      <c r="A179" s="50" t="s">
        <v>271</v>
      </c>
      <c r="B179" s="50"/>
      <c r="C179" s="64"/>
    </row>
    <row r="180" spans="1:3" s="54" customFormat="1" x14ac:dyDescent="0.25">
      <c r="A180" s="54" t="s">
        <v>367</v>
      </c>
      <c r="B180" s="50"/>
      <c r="C180" s="64"/>
    </row>
    <row r="181" spans="1:3" s="54" customFormat="1" x14ac:dyDescent="0.25">
      <c r="A181" s="50" t="s">
        <v>272</v>
      </c>
      <c r="B181" s="50"/>
      <c r="C181" s="64"/>
    </row>
    <row r="182" spans="1:3" s="54" customFormat="1" x14ac:dyDescent="0.25">
      <c r="A182" s="54" t="s">
        <v>368</v>
      </c>
      <c r="B182" s="50"/>
      <c r="C182" s="64"/>
    </row>
    <row r="183" spans="1:3" s="54" customFormat="1" x14ac:dyDescent="0.25">
      <c r="A183" s="50" t="s">
        <v>273</v>
      </c>
      <c r="B183" s="50"/>
      <c r="C183" s="64"/>
    </row>
    <row r="184" spans="1:3" s="54" customFormat="1" x14ac:dyDescent="0.25">
      <c r="A184" s="54" t="s">
        <v>274</v>
      </c>
      <c r="B184" s="50"/>
      <c r="C184" s="64"/>
    </row>
    <row r="185" spans="1:3" s="54" customFormat="1" x14ac:dyDescent="0.25">
      <c r="A185" s="54" t="s">
        <v>275</v>
      </c>
      <c r="B185" s="50"/>
      <c r="C185" s="64"/>
    </row>
    <row r="186" spans="1:3" s="54" customFormat="1" x14ac:dyDescent="0.25">
      <c r="B186" s="50"/>
      <c r="C186" s="64"/>
    </row>
    <row r="187" spans="1:3" s="54" customFormat="1" x14ac:dyDescent="0.25">
      <c r="A187" s="55" t="s">
        <v>342</v>
      </c>
      <c r="B187" s="50"/>
      <c r="C187" s="64"/>
    </row>
    <row r="188" spans="1:3" s="54" customFormat="1" x14ac:dyDescent="0.25">
      <c r="A188" s="50" t="s">
        <v>276</v>
      </c>
      <c r="B188" s="50"/>
      <c r="C188" s="64"/>
    </row>
    <row r="189" spans="1:3" s="54" customFormat="1" x14ac:dyDescent="0.25">
      <c r="A189" s="50" t="s">
        <v>277</v>
      </c>
      <c r="B189" s="50"/>
      <c r="C189" s="64"/>
    </row>
    <row r="190" spans="1:3" s="54" customFormat="1" x14ac:dyDescent="0.25">
      <c r="A190" s="50" t="s">
        <v>278</v>
      </c>
      <c r="B190" s="50"/>
      <c r="C190" s="64"/>
    </row>
    <row r="191" spans="1:3" s="54" customFormat="1" x14ac:dyDescent="0.25">
      <c r="A191" s="50" t="s">
        <v>279</v>
      </c>
      <c r="B191" s="50"/>
      <c r="C191" s="64"/>
    </row>
    <row r="192" spans="1:3" s="54" customFormat="1" x14ac:dyDescent="0.25">
      <c r="A192" s="50"/>
      <c r="B192" s="50"/>
      <c r="C192" s="64"/>
    </row>
    <row r="193" spans="1:3" s="54" customFormat="1" x14ac:dyDescent="0.25">
      <c r="A193" s="55" t="s">
        <v>343</v>
      </c>
      <c r="B193" s="50"/>
      <c r="C193" s="64"/>
    </row>
    <row r="194" spans="1:3" s="54" customFormat="1" x14ac:dyDescent="0.25">
      <c r="A194" s="50" t="s">
        <v>369</v>
      </c>
      <c r="B194" s="50"/>
      <c r="C194" s="64"/>
    </row>
    <row r="195" spans="1:3" s="54" customFormat="1" x14ac:dyDescent="0.25">
      <c r="A195" s="50" t="s">
        <v>280</v>
      </c>
      <c r="B195" s="50"/>
      <c r="C195" s="64"/>
    </row>
    <row r="196" spans="1:3" s="54" customFormat="1" x14ac:dyDescent="0.25">
      <c r="A196" s="50" t="s">
        <v>281</v>
      </c>
      <c r="B196" s="50"/>
      <c r="C196" s="64"/>
    </row>
    <row r="197" spans="1:3" s="54" customFormat="1" x14ac:dyDescent="0.25">
      <c r="A197" s="50" t="s">
        <v>282</v>
      </c>
      <c r="B197" s="50"/>
      <c r="C197" s="64"/>
    </row>
    <row r="198" spans="1:3" s="54" customFormat="1" x14ac:dyDescent="0.25">
      <c r="A198" s="55"/>
      <c r="B198" s="50"/>
      <c r="C198" s="64"/>
    </row>
    <row r="199" spans="1:3" s="54" customFormat="1" x14ac:dyDescent="0.25">
      <c r="A199" s="55" t="s">
        <v>344</v>
      </c>
      <c r="B199" s="50"/>
      <c r="C199" s="64"/>
    </row>
    <row r="200" spans="1:3" s="54" customFormat="1" x14ac:dyDescent="0.25">
      <c r="A200" s="50" t="s">
        <v>283</v>
      </c>
      <c r="B200" s="50"/>
      <c r="C200" s="64"/>
    </row>
    <row r="201" spans="1:3" s="54" customFormat="1" x14ac:dyDescent="0.25">
      <c r="A201" s="54" t="s">
        <v>284</v>
      </c>
      <c r="B201" s="50"/>
      <c r="C201" s="64"/>
    </row>
    <row r="202" spans="1:3" s="54" customFormat="1" x14ac:dyDescent="0.25">
      <c r="B202" s="50"/>
      <c r="C202" s="64"/>
    </row>
    <row r="203" spans="1:3" s="54" customFormat="1" x14ac:dyDescent="0.25">
      <c r="A203" s="55" t="s">
        <v>345</v>
      </c>
      <c r="B203" s="50"/>
      <c r="C203" s="64"/>
    </row>
    <row r="204" spans="1:3" s="54" customFormat="1" x14ac:dyDescent="0.25">
      <c r="A204" s="50" t="s">
        <v>285</v>
      </c>
      <c r="B204" s="50"/>
      <c r="C204" s="64"/>
    </row>
    <row r="205" spans="1:3" s="54" customFormat="1" x14ac:dyDescent="0.25">
      <c r="A205" s="54" t="s">
        <v>286</v>
      </c>
      <c r="B205" s="50"/>
      <c r="C205" s="64"/>
    </row>
    <row r="206" spans="1:3" s="54" customFormat="1" x14ac:dyDescent="0.25">
      <c r="A206" s="54" t="s">
        <v>287</v>
      </c>
      <c r="B206" s="50"/>
      <c r="C206" s="64"/>
    </row>
    <row r="207" spans="1:3" s="54" customFormat="1" x14ac:dyDescent="0.25">
      <c r="A207" s="54" t="s">
        <v>288</v>
      </c>
      <c r="B207" s="50"/>
      <c r="C207" s="64"/>
    </row>
    <row r="208" spans="1:3" s="54" customFormat="1" x14ac:dyDescent="0.25">
      <c r="B208" s="50"/>
      <c r="C208" s="64"/>
    </row>
    <row r="209" spans="1:4" s="54" customFormat="1" x14ac:dyDescent="0.25">
      <c r="A209" s="55" t="s">
        <v>346</v>
      </c>
      <c r="B209" s="50"/>
      <c r="C209" s="64"/>
    </row>
    <row r="210" spans="1:4" s="54" customFormat="1" x14ac:dyDescent="0.25">
      <c r="A210" s="50" t="s">
        <v>289</v>
      </c>
      <c r="B210" s="50"/>
      <c r="C210" s="64"/>
    </row>
    <row r="211" spans="1:4" s="54" customFormat="1" x14ac:dyDescent="0.25">
      <c r="A211" s="50" t="s">
        <v>290</v>
      </c>
      <c r="B211" s="50"/>
      <c r="C211" s="64"/>
    </row>
    <row r="212" spans="1:4" s="54" customFormat="1" x14ac:dyDescent="0.25">
      <c r="A212" s="50" t="s">
        <v>291</v>
      </c>
      <c r="B212" s="50"/>
      <c r="C212" s="64"/>
    </row>
    <row r="213" spans="1:4" s="54" customFormat="1" x14ac:dyDescent="0.25">
      <c r="A213" s="50"/>
      <c r="B213" s="50"/>
      <c r="C213" s="64"/>
    </row>
    <row r="214" spans="1:4" s="54" customFormat="1" x14ac:dyDescent="0.25">
      <c r="A214" s="55" t="s">
        <v>347</v>
      </c>
      <c r="B214" s="50"/>
      <c r="C214" s="64"/>
    </row>
    <row r="215" spans="1:4" s="54" customFormat="1" x14ac:dyDescent="0.25">
      <c r="A215" s="50" t="s">
        <v>292</v>
      </c>
      <c r="B215" s="50"/>
      <c r="C215" s="64"/>
    </row>
    <row r="216" spans="1:4" s="54" customFormat="1" x14ac:dyDescent="0.25">
      <c r="A216" s="50" t="s">
        <v>293</v>
      </c>
      <c r="B216" s="50"/>
      <c r="C216" s="64"/>
    </row>
    <row r="217" spans="1:4" s="54" customFormat="1" x14ac:dyDescent="0.25">
      <c r="A217" s="50" t="s">
        <v>294</v>
      </c>
      <c r="B217" s="50"/>
      <c r="C217" s="64"/>
    </row>
    <row r="218" spans="1:4" s="54" customFormat="1" x14ac:dyDescent="0.25">
      <c r="A218" s="50" t="s">
        <v>295</v>
      </c>
      <c r="B218" s="50"/>
      <c r="C218" s="64"/>
    </row>
    <row r="219" spans="1:4" s="54" customFormat="1" x14ac:dyDescent="0.25">
      <c r="A219" s="50" t="s">
        <v>296</v>
      </c>
      <c r="B219" s="50"/>
      <c r="C219" s="64"/>
    </row>
    <row r="220" spans="1:4" s="54" customFormat="1" x14ac:dyDescent="0.25">
      <c r="A220" s="50" t="s">
        <v>297</v>
      </c>
      <c r="B220" s="50"/>
      <c r="C220" s="64"/>
    </row>
    <row r="221" spans="1:4" s="54" customFormat="1" x14ac:dyDescent="0.25">
      <c r="A221" s="50"/>
      <c r="B221" s="50"/>
      <c r="C221" s="64"/>
    </row>
    <row r="222" spans="1:4" s="54" customFormat="1" x14ac:dyDescent="0.25">
      <c r="B222" s="50"/>
      <c r="C222" s="64"/>
    </row>
    <row r="223" spans="1:4" s="54" customFormat="1" ht="18" x14ac:dyDescent="0.25">
      <c r="A223" s="181" t="s">
        <v>298</v>
      </c>
      <c r="B223" s="181"/>
      <c r="C223" s="181"/>
      <c r="D223" s="181"/>
    </row>
    <row r="224" spans="1:4" s="54" customFormat="1" x14ac:dyDescent="0.25">
      <c r="A224" s="50"/>
      <c r="B224" s="50"/>
      <c r="C224" s="64"/>
    </row>
    <row r="225" spans="1:3" s="54" customFormat="1" x14ac:dyDescent="0.25">
      <c r="A225" s="39"/>
      <c r="B225" s="50"/>
      <c r="C225" s="64"/>
    </row>
    <row r="226" spans="1:3" s="54" customFormat="1" x14ac:dyDescent="0.25">
      <c r="A226" s="53"/>
      <c r="B226" s="53"/>
    </row>
    <row r="227" spans="1:3" s="54" customFormat="1" x14ac:dyDescent="0.25">
      <c r="A227" s="53"/>
      <c r="B227" s="53"/>
    </row>
    <row r="228" spans="1:3" s="54" customFormat="1" x14ac:dyDescent="0.25">
      <c r="A228" s="53"/>
      <c r="B228" s="53"/>
    </row>
    <row r="229" spans="1:3" s="54" customFormat="1" x14ac:dyDescent="0.25">
      <c r="A229" s="53"/>
      <c r="B229" s="53"/>
    </row>
    <row r="230" spans="1:3" s="54" customFormat="1" x14ac:dyDescent="0.25">
      <c r="A230" s="53"/>
      <c r="B230" s="53"/>
    </row>
    <row r="231" spans="1:3" s="54" customFormat="1" x14ac:dyDescent="0.25">
      <c r="A231" s="53"/>
      <c r="B231" s="53"/>
    </row>
    <row r="232" spans="1:3" s="54" customFormat="1" x14ac:dyDescent="0.25">
      <c r="A232" s="53"/>
      <c r="B232" s="53"/>
    </row>
    <row r="233" spans="1:3" s="54" customFormat="1" x14ac:dyDescent="0.25">
      <c r="A233" s="53"/>
      <c r="B233" s="53"/>
    </row>
    <row r="234" spans="1:3" s="54" customFormat="1" x14ac:dyDescent="0.25">
      <c r="A234" s="53"/>
      <c r="B234" s="53"/>
    </row>
    <row r="235" spans="1:3" s="54" customFormat="1" x14ac:dyDescent="0.25">
      <c r="A235" s="53"/>
      <c r="B235" s="53"/>
    </row>
    <row r="236" spans="1:3" s="54" customFormat="1" x14ac:dyDescent="0.25">
      <c r="A236" s="53"/>
      <c r="B236" s="53"/>
    </row>
    <row r="237" spans="1:3" s="54" customFormat="1" x14ac:dyDescent="0.25">
      <c r="A237" s="53"/>
      <c r="B237" s="53"/>
    </row>
    <row r="238" spans="1:3" s="54" customFormat="1" x14ac:dyDescent="0.25">
      <c r="A238" s="53"/>
      <c r="B238" s="53"/>
    </row>
    <row r="239" spans="1:3" s="54" customFormat="1" x14ac:dyDescent="0.25">
      <c r="A239" s="40" t="s">
        <v>299</v>
      </c>
      <c r="B239" s="53"/>
    </row>
    <row r="240" spans="1:3" s="54" customFormat="1" x14ac:dyDescent="0.25">
      <c r="A240" s="53"/>
      <c r="B240" s="53"/>
    </row>
    <row r="241" spans="1:2" s="54" customFormat="1" x14ac:dyDescent="0.25">
      <c r="A241" s="40" t="s">
        <v>300</v>
      </c>
      <c r="B241" s="53"/>
    </row>
    <row r="242" spans="1:2" s="54" customFormat="1" x14ac:dyDescent="0.25">
      <c r="B242" s="67" t="s">
        <v>301</v>
      </c>
    </row>
    <row r="243" spans="1:2" s="54" customFormat="1" x14ac:dyDescent="0.25">
      <c r="A243" s="41"/>
      <c r="B243" s="53"/>
    </row>
    <row r="244" spans="1:2" s="54" customFormat="1" x14ac:dyDescent="0.25">
      <c r="A244" s="41"/>
      <c r="B244" s="53"/>
    </row>
    <row r="245" spans="1:2" s="54" customFormat="1" x14ac:dyDescent="0.25">
      <c r="A245" s="41"/>
      <c r="B245" s="53"/>
    </row>
    <row r="246" spans="1:2" s="54" customFormat="1" x14ac:dyDescent="0.25">
      <c r="A246" s="41"/>
      <c r="B246" s="53"/>
    </row>
    <row r="247" spans="1:2" s="54" customFormat="1" x14ac:dyDescent="0.25">
      <c r="A247" s="41"/>
      <c r="B247" s="53"/>
    </row>
    <row r="248" spans="1:2" s="54" customFormat="1" x14ac:dyDescent="0.25">
      <c r="A248" s="41"/>
      <c r="B248" s="53"/>
    </row>
    <row r="249" spans="1:2" s="54" customFormat="1" x14ac:dyDescent="0.25">
      <c r="A249" s="41"/>
      <c r="B249" s="53"/>
    </row>
    <row r="250" spans="1:2" s="54" customFormat="1" x14ac:dyDescent="0.25">
      <c r="B250" s="53"/>
    </row>
    <row r="251" spans="1:2" s="54" customFormat="1" x14ac:dyDescent="0.25">
      <c r="A251" s="40"/>
      <c r="B251" s="53"/>
    </row>
    <row r="252" spans="1:2" s="54" customFormat="1" x14ac:dyDescent="0.25">
      <c r="A252" s="40"/>
      <c r="B252" s="53"/>
    </row>
    <row r="253" spans="1:2" s="54" customFormat="1" x14ac:dyDescent="0.25">
      <c r="A253" s="40"/>
      <c r="B253" s="53"/>
    </row>
    <row r="254" spans="1:2" s="54" customFormat="1" x14ac:dyDescent="0.25">
      <c r="A254" s="40"/>
      <c r="B254" s="53"/>
    </row>
    <row r="255" spans="1:2" s="54" customFormat="1" x14ac:dyDescent="0.25">
      <c r="A255" s="40"/>
      <c r="B255" s="53"/>
    </row>
    <row r="256" spans="1:2" s="54" customFormat="1" x14ac:dyDescent="0.25">
      <c r="A256" s="40"/>
      <c r="B256" s="53"/>
    </row>
    <row r="257" spans="1:4" s="54" customFormat="1" x14ac:dyDescent="0.25">
      <c r="A257" s="40"/>
      <c r="B257" s="53"/>
    </row>
    <row r="258" spans="1:4" s="54" customFormat="1" x14ac:dyDescent="0.25">
      <c r="A258" s="40"/>
      <c r="B258" s="53"/>
    </row>
    <row r="259" spans="1:4" s="70" customFormat="1" x14ac:dyDescent="0.25">
      <c r="A259" s="68"/>
      <c r="B259" s="69" t="s">
        <v>348</v>
      </c>
    </row>
    <row r="260" spans="1:4" s="54" customFormat="1" x14ac:dyDescent="0.25">
      <c r="A260" s="40"/>
      <c r="B260" s="53"/>
    </row>
    <row r="261" spans="1:4" s="54" customFormat="1" ht="18" x14ac:dyDescent="0.25">
      <c r="A261" s="181" t="s">
        <v>302</v>
      </c>
      <c r="B261" s="181"/>
      <c r="C261" s="181"/>
      <c r="D261" s="181"/>
    </row>
    <row r="262" spans="1:4" s="54" customFormat="1" x14ac:dyDescent="0.25"/>
    <row r="263" spans="1:4" s="54" customFormat="1" x14ac:dyDescent="0.25">
      <c r="A263" s="50" t="s">
        <v>303</v>
      </c>
      <c r="B263" s="50"/>
      <c r="C263" s="71"/>
    </row>
    <row r="264" spans="1:4" s="54" customFormat="1" x14ac:dyDescent="0.25">
      <c r="A264" s="50" t="s">
        <v>304</v>
      </c>
      <c r="B264" s="50"/>
      <c r="C264" s="71"/>
    </row>
    <row r="265" spans="1:4" s="54" customFormat="1" x14ac:dyDescent="0.25">
      <c r="A265" s="50"/>
      <c r="B265" s="50"/>
      <c r="C265" s="71"/>
    </row>
    <row r="266" spans="1:4" s="54" customFormat="1" ht="18" x14ac:dyDescent="0.25">
      <c r="A266" s="181" t="s">
        <v>305</v>
      </c>
      <c r="B266" s="181"/>
      <c r="C266" s="181"/>
      <c r="D266" s="181"/>
    </row>
    <row r="267" spans="1:4" s="54" customFormat="1" x14ac:dyDescent="0.25">
      <c r="A267" s="55"/>
      <c r="B267" s="50"/>
      <c r="C267" s="71"/>
    </row>
    <row r="268" spans="1:4" s="54" customFormat="1" x14ac:dyDescent="0.25">
      <c r="A268" s="50" t="s">
        <v>306</v>
      </c>
      <c r="B268" s="50"/>
      <c r="C268" s="71"/>
    </row>
    <row r="269" spans="1:4" s="54" customFormat="1" x14ac:dyDescent="0.25">
      <c r="A269" s="50" t="s">
        <v>307</v>
      </c>
      <c r="B269" s="50"/>
      <c r="C269" s="71"/>
    </row>
    <row r="270" spans="1:4" s="54" customFormat="1" x14ac:dyDescent="0.25">
      <c r="A270" s="50"/>
      <c r="B270" s="50"/>
      <c r="C270" s="71"/>
    </row>
    <row r="271" spans="1:4" s="54" customFormat="1" ht="18" x14ac:dyDescent="0.25">
      <c r="A271" s="181" t="s">
        <v>308</v>
      </c>
      <c r="B271" s="181"/>
      <c r="C271" s="181"/>
      <c r="D271" s="181"/>
    </row>
    <row r="272" spans="1:4" s="54" customFormat="1" x14ac:dyDescent="0.25">
      <c r="A272" s="55"/>
      <c r="B272" s="50"/>
      <c r="C272" s="71"/>
    </row>
    <row r="273" spans="1:4" s="54" customFormat="1" x14ac:dyDescent="0.25">
      <c r="A273" s="50" t="s">
        <v>309</v>
      </c>
      <c r="B273" s="50"/>
      <c r="C273" s="71"/>
    </row>
    <row r="274" spans="1:4" s="54" customFormat="1" x14ac:dyDescent="0.25">
      <c r="A274" s="50" t="s">
        <v>310</v>
      </c>
      <c r="B274" s="50"/>
      <c r="C274" s="71"/>
    </row>
    <row r="275" spans="1:4" s="54" customFormat="1" x14ac:dyDescent="0.25">
      <c r="A275" s="50"/>
      <c r="B275" s="50"/>
      <c r="C275" s="71"/>
    </row>
    <row r="276" spans="1:4" s="54" customFormat="1" ht="18" x14ac:dyDescent="0.25">
      <c r="A276" s="181" t="s">
        <v>311</v>
      </c>
      <c r="B276" s="181"/>
      <c r="C276" s="181"/>
      <c r="D276" s="181"/>
    </row>
    <row r="277" spans="1:4" s="54" customFormat="1" x14ac:dyDescent="0.25">
      <c r="A277" s="55"/>
      <c r="B277" s="50"/>
      <c r="C277" s="71"/>
    </row>
    <row r="278" spans="1:4" s="54" customFormat="1" x14ac:dyDescent="0.25">
      <c r="A278" s="50" t="s">
        <v>312</v>
      </c>
      <c r="B278" s="50"/>
      <c r="C278" s="71"/>
    </row>
    <row r="279" spans="1:4" s="54" customFormat="1" x14ac:dyDescent="0.25">
      <c r="A279" s="50" t="s">
        <v>349</v>
      </c>
      <c r="B279" s="50"/>
      <c r="C279" s="71"/>
    </row>
    <row r="280" spans="1:4" s="54" customFormat="1" x14ac:dyDescent="0.25">
      <c r="A280" s="50" t="s">
        <v>350</v>
      </c>
      <c r="B280" s="50"/>
      <c r="C280" s="71"/>
    </row>
    <row r="281" spans="1:4" s="54" customFormat="1" x14ac:dyDescent="0.25">
      <c r="A281" s="50" t="s">
        <v>351</v>
      </c>
      <c r="B281" s="50"/>
      <c r="C281" s="71"/>
    </row>
    <row r="282" spans="1:4" s="54" customFormat="1" x14ac:dyDescent="0.25">
      <c r="A282" s="50"/>
      <c r="B282" s="50"/>
      <c r="C282" s="71"/>
    </row>
    <row r="283" spans="1:4" s="54" customFormat="1" ht="40.5" customHeight="1" x14ac:dyDescent="0.25">
      <c r="A283" s="182" t="s">
        <v>313</v>
      </c>
      <c r="B283" s="182"/>
      <c r="C283" s="182"/>
      <c r="D283" s="182"/>
    </row>
    <row r="284" spans="1:4" s="54" customFormat="1" x14ac:dyDescent="0.25">
      <c r="A284" s="55"/>
      <c r="B284" s="50"/>
      <c r="C284" s="71"/>
    </row>
    <row r="285" spans="1:4" s="54" customFormat="1" x14ac:dyDescent="0.25">
      <c r="A285" s="50" t="s">
        <v>370</v>
      </c>
      <c r="B285" s="50"/>
      <c r="C285" s="71"/>
    </row>
    <row r="286" spans="1:4" s="54" customFormat="1" x14ac:dyDescent="0.25">
      <c r="A286" s="50" t="s">
        <v>314</v>
      </c>
      <c r="B286" s="50"/>
      <c r="C286" s="71"/>
    </row>
    <row r="287" spans="1:4" s="54" customFormat="1" x14ac:dyDescent="0.25">
      <c r="A287" s="54" t="s">
        <v>315</v>
      </c>
      <c r="B287" s="50"/>
      <c r="C287" s="71"/>
    </row>
    <row r="288" spans="1:4" s="54" customFormat="1" x14ac:dyDescent="0.25">
      <c r="A288" s="50"/>
      <c r="B288" s="50"/>
      <c r="C288" s="71"/>
    </row>
    <row r="289" spans="1:4" s="54" customFormat="1" ht="18" x14ac:dyDescent="0.25">
      <c r="A289" s="181" t="s">
        <v>316</v>
      </c>
      <c r="B289" s="181"/>
      <c r="C289" s="181"/>
      <c r="D289" s="181"/>
    </row>
    <row r="290" spans="1:4" s="54" customFormat="1" x14ac:dyDescent="0.25">
      <c r="A290" s="55"/>
      <c r="B290" s="50"/>
      <c r="C290" s="71"/>
    </row>
    <row r="291" spans="1:4" s="54" customFormat="1" x14ac:dyDescent="0.25">
      <c r="A291" s="50" t="s">
        <v>317</v>
      </c>
      <c r="B291" s="50"/>
      <c r="C291" s="71"/>
    </row>
    <row r="292" spans="1:4" s="54" customFormat="1" x14ac:dyDescent="0.25">
      <c r="A292" s="50" t="s">
        <v>318</v>
      </c>
      <c r="B292" s="50"/>
      <c r="C292" s="71"/>
    </row>
    <row r="293" spans="1:4" s="54" customFormat="1" x14ac:dyDescent="0.25">
      <c r="A293" s="50" t="s">
        <v>319</v>
      </c>
      <c r="B293" s="50"/>
      <c r="C293" s="71"/>
    </row>
    <row r="294" spans="1:4" s="54" customFormat="1" x14ac:dyDescent="0.25">
      <c r="A294" s="50" t="s">
        <v>320</v>
      </c>
      <c r="B294" s="50"/>
      <c r="C294" s="71"/>
    </row>
    <row r="295" spans="1:4" s="54" customFormat="1" x14ac:dyDescent="0.25">
      <c r="A295" s="50" t="s">
        <v>321</v>
      </c>
      <c r="B295" s="50"/>
      <c r="C295" s="71"/>
    </row>
    <row r="296" spans="1:4" s="54" customFormat="1" x14ac:dyDescent="0.25">
      <c r="A296" s="50" t="s">
        <v>322</v>
      </c>
      <c r="B296" s="50"/>
      <c r="C296" s="71"/>
    </row>
    <row r="297" spans="1:4" s="54" customFormat="1" x14ac:dyDescent="0.25">
      <c r="A297" s="50" t="s">
        <v>323</v>
      </c>
      <c r="B297" s="50"/>
      <c r="C297" s="71"/>
    </row>
    <row r="298" spans="1:4" s="54" customFormat="1" x14ac:dyDescent="0.25">
      <c r="A298" s="50" t="s">
        <v>324</v>
      </c>
      <c r="B298" s="50"/>
      <c r="C298" s="71"/>
    </row>
    <row r="299" spans="1:4" s="54" customFormat="1" x14ac:dyDescent="0.25"/>
    <row r="300" spans="1:4" s="1" customFormat="1" ht="18" x14ac:dyDescent="0.35">
      <c r="A300" s="180" t="s">
        <v>352</v>
      </c>
      <c r="B300" s="180"/>
      <c r="C300" s="180"/>
      <c r="D300" s="180"/>
    </row>
    <row r="301" spans="1:4" s="70" customFormat="1" x14ac:dyDescent="0.25"/>
    <row r="302" spans="1:4" s="70" customFormat="1" x14ac:dyDescent="0.25">
      <c r="A302" s="70" t="s">
        <v>353</v>
      </c>
    </row>
    <row r="303" spans="1:4" s="54" customFormat="1" x14ac:dyDescent="0.25"/>
    <row r="304" spans="1:4" s="54" customFormat="1" x14ac:dyDescent="0.25"/>
    <row r="305" s="54" customFormat="1" x14ac:dyDescent="0.25"/>
    <row r="306" s="54" customFormat="1" x14ac:dyDescent="0.25"/>
    <row r="307" s="54" customFormat="1" x14ac:dyDescent="0.25"/>
    <row r="308" s="54" customFormat="1" x14ac:dyDescent="0.25"/>
    <row r="309" s="54" customFormat="1" x14ac:dyDescent="0.25"/>
    <row r="310" s="54" customFormat="1" x14ac:dyDescent="0.25"/>
    <row r="311" s="54" customFormat="1" x14ac:dyDescent="0.25"/>
    <row r="312" s="54" customFormat="1" x14ac:dyDescent="0.25"/>
    <row r="313" s="54" customFormat="1" x14ac:dyDescent="0.25"/>
    <row r="314" s="54" customFormat="1" x14ac:dyDescent="0.25"/>
    <row r="315" s="54" customFormat="1" x14ac:dyDescent="0.25"/>
    <row r="316" s="54" customFormat="1" x14ac:dyDescent="0.25"/>
    <row r="317" s="54" customFormat="1" x14ac:dyDescent="0.25"/>
    <row r="318" s="54" customFormat="1" x14ac:dyDescent="0.25"/>
    <row r="319" s="54" customFormat="1" x14ac:dyDescent="0.25"/>
    <row r="320" s="54" customFormat="1" x14ac:dyDescent="0.25"/>
    <row r="321" s="54" customFormat="1" x14ac:dyDescent="0.25"/>
    <row r="322" s="54" customFormat="1" x14ac:dyDescent="0.25"/>
    <row r="323" s="54" customFormat="1" x14ac:dyDescent="0.25"/>
    <row r="324" s="54" customFormat="1" x14ac:dyDescent="0.25"/>
    <row r="325" s="54" customFormat="1" x14ac:dyDescent="0.25"/>
    <row r="326" s="54" customFormat="1" x14ac:dyDescent="0.25"/>
    <row r="327" s="54" customFormat="1" x14ac:dyDescent="0.25"/>
    <row r="328" s="54" customFormat="1" x14ac:dyDescent="0.25"/>
    <row r="329" s="54" customFormat="1" x14ac:dyDescent="0.25"/>
    <row r="330" s="54" customFormat="1" x14ac:dyDescent="0.25"/>
    <row r="331" s="54" customFormat="1" x14ac:dyDescent="0.25"/>
    <row r="332" s="54" customFormat="1" x14ac:dyDescent="0.25"/>
    <row r="333" s="54" customFormat="1" x14ac:dyDescent="0.25"/>
    <row r="334" s="54" customFormat="1" x14ac:dyDescent="0.25"/>
    <row r="335" s="54" customFormat="1" x14ac:dyDescent="0.25"/>
    <row r="336" s="54" customFormat="1" x14ac:dyDescent="0.25"/>
    <row r="337" s="54" customFormat="1" x14ac:dyDescent="0.25"/>
    <row r="338" s="54" customFormat="1" x14ac:dyDescent="0.25"/>
    <row r="339" s="54" customFormat="1" x14ac:dyDescent="0.25"/>
    <row r="340" s="54" customFormat="1" x14ac:dyDescent="0.25"/>
    <row r="341" s="54" customFormat="1" x14ac:dyDescent="0.25"/>
    <row r="342" s="54" customFormat="1" x14ac:dyDescent="0.25"/>
    <row r="343" s="54" customFormat="1" x14ac:dyDescent="0.25"/>
    <row r="344" s="54" customFormat="1" x14ac:dyDescent="0.25"/>
    <row r="345" s="54" customFormat="1" x14ac:dyDescent="0.25"/>
    <row r="346" s="54" customFormat="1" x14ac:dyDescent="0.25"/>
    <row r="347" s="54" customFormat="1" x14ac:dyDescent="0.25"/>
    <row r="348" s="54" customFormat="1" x14ac:dyDescent="0.25"/>
    <row r="349" s="54" customFormat="1" x14ac:dyDescent="0.25"/>
    <row r="350" s="54" customFormat="1" x14ac:dyDescent="0.25"/>
    <row r="351" s="54" customFormat="1" x14ac:dyDescent="0.25"/>
    <row r="352" s="54" customFormat="1" x14ac:dyDescent="0.25"/>
    <row r="353" s="54" customFormat="1" x14ac:dyDescent="0.25"/>
    <row r="354" s="54" customFormat="1" x14ac:dyDescent="0.25"/>
    <row r="355" s="54" customFormat="1" x14ac:dyDescent="0.25"/>
    <row r="356" s="54" customFormat="1" x14ac:dyDescent="0.25"/>
    <row r="357" s="54" customFormat="1" x14ac:dyDescent="0.25"/>
    <row r="358" s="54" customFormat="1" x14ac:dyDescent="0.25"/>
    <row r="359" s="54" customFormat="1" x14ac:dyDescent="0.25"/>
    <row r="360" s="54" customFormat="1" x14ac:dyDescent="0.25"/>
    <row r="361" s="54" customFormat="1" x14ac:dyDescent="0.25"/>
    <row r="362" s="54" customFormat="1" x14ac:dyDescent="0.25"/>
    <row r="363" s="54" customFormat="1" x14ac:dyDescent="0.25"/>
    <row r="364" s="54" customFormat="1" x14ac:dyDescent="0.25"/>
    <row r="365" s="54" customFormat="1" x14ac:dyDescent="0.25"/>
    <row r="366" s="54" customFormat="1" x14ac:dyDescent="0.25"/>
    <row r="367" s="54" customFormat="1" x14ac:dyDescent="0.25"/>
    <row r="368" s="54" customFormat="1" x14ac:dyDescent="0.25"/>
    <row r="369" s="54" customFormat="1" x14ac:dyDescent="0.25"/>
    <row r="370" s="54" customFormat="1" x14ac:dyDescent="0.25"/>
    <row r="371" s="54" customFormat="1" x14ac:dyDescent="0.25"/>
    <row r="372" s="54" customFormat="1" x14ac:dyDescent="0.25"/>
    <row r="373" s="54" customFormat="1" x14ac:dyDescent="0.25"/>
    <row r="374" s="54" customFormat="1" x14ac:dyDescent="0.25"/>
    <row r="375" s="54" customFormat="1" x14ac:dyDescent="0.25"/>
    <row r="376" s="54" customFormat="1" x14ac:dyDescent="0.25"/>
    <row r="377" s="54" customFormat="1" x14ac:dyDescent="0.25"/>
    <row r="378" s="54" customFormat="1" x14ac:dyDescent="0.25"/>
    <row r="379" s="54" customFormat="1" x14ac:dyDescent="0.25"/>
    <row r="380" s="54" customFormat="1" x14ac:dyDescent="0.25"/>
    <row r="381" s="54" customFormat="1" x14ac:dyDescent="0.25"/>
    <row r="382" s="54" customFormat="1" x14ac:dyDescent="0.25"/>
    <row r="383" s="54" customFormat="1" x14ac:dyDescent="0.25"/>
    <row r="384" s="54" customFormat="1" x14ac:dyDescent="0.25"/>
    <row r="385" s="54" customFormat="1" x14ac:dyDescent="0.25"/>
    <row r="386" s="54" customFormat="1" x14ac:dyDescent="0.25"/>
    <row r="387" s="54" customFormat="1" x14ac:dyDescent="0.25"/>
    <row r="388" s="54" customFormat="1" x14ac:dyDescent="0.25"/>
    <row r="389" s="54" customFormat="1" x14ac:dyDescent="0.25"/>
    <row r="390" s="54" customFormat="1" x14ac:dyDescent="0.25"/>
    <row r="391" s="54" customFormat="1" x14ac:dyDescent="0.25"/>
    <row r="392" s="54" customFormat="1" x14ac:dyDescent="0.25"/>
    <row r="393" s="54" customFormat="1" x14ac:dyDescent="0.25"/>
    <row r="394" s="54" customFormat="1" x14ac:dyDescent="0.25"/>
    <row r="395" s="54" customFormat="1" x14ac:dyDescent="0.25"/>
    <row r="396" s="54" customFormat="1" x14ac:dyDescent="0.25"/>
    <row r="397" s="54" customFormat="1" x14ac:dyDescent="0.25"/>
    <row r="398" s="54" customFormat="1" x14ac:dyDescent="0.25"/>
    <row r="399" s="54" customFormat="1" x14ac:dyDescent="0.25"/>
    <row r="400" s="54" customFormat="1" x14ac:dyDescent="0.25"/>
    <row r="401" s="54" customFormat="1" x14ac:dyDescent="0.25"/>
    <row r="402" s="54" customFormat="1" x14ac:dyDescent="0.25"/>
    <row r="403" s="54" customFormat="1" x14ac:dyDescent="0.25"/>
    <row r="404" s="54" customFormat="1" x14ac:dyDescent="0.25"/>
    <row r="405" s="54" customFormat="1" x14ac:dyDescent="0.25"/>
    <row r="406" s="54" customFormat="1" x14ac:dyDescent="0.25"/>
    <row r="407" s="54" customFormat="1" x14ac:dyDescent="0.25"/>
    <row r="408" s="54" customFormat="1" x14ac:dyDescent="0.25"/>
    <row r="409" s="54" customFormat="1" x14ac:dyDescent="0.25"/>
    <row r="410" s="54" customFormat="1" x14ac:dyDescent="0.25"/>
    <row r="411" s="54" customFormat="1" x14ac:dyDescent="0.25"/>
    <row r="412" s="54" customFormat="1" x14ac:dyDescent="0.25"/>
    <row r="413" s="54" customFormat="1" x14ac:dyDescent="0.25"/>
    <row r="414" s="54" customFormat="1" x14ac:dyDescent="0.25"/>
    <row r="415" s="54" customFormat="1" x14ac:dyDescent="0.25"/>
    <row r="416" s="54" customFormat="1" x14ac:dyDescent="0.25"/>
    <row r="417" s="54" customFormat="1" x14ac:dyDescent="0.25"/>
    <row r="418" s="54" customFormat="1" x14ac:dyDescent="0.25"/>
    <row r="419" s="54" customFormat="1" x14ac:dyDescent="0.25"/>
    <row r="420" s="54" customFormat="1" x14ac:dyDescent="0.25"/>
    <row r="421" s="54" customFormat="1" x14ac:dyDescent="0.25"/>
    <row r="422" s="54" customFormat="1" x14ac:dyDescent="0.25"/>
    <row r="423" s="54" customFormat="1" x14ac:dyDescent="0.25"/>
    <row r="424" s="54" customFormat="1" x14ac:dyDescent="0.25"/>
    <row r="425" s="54" customFormat="1" x14ac:dyDescent="0.25"/>
    <row r="426" s="54" customFormat="1" x14ac:dyDescent="0.25"/>
    <row r="427" s="54" customFormat="1" x14ac:dyDescent="0.25"/>
    <row r="428" s="54" customFormat="1" x14ac:dyDescent="0.25"/>
    <row r="429" s="54" customFormat="1" x14ac:dyDescent="0.25"/>
    <row r="430" s="54" customFormat="1" x14ac:dyDescent="0.25"/>
    <row r="431" s="54" customFormat="1" x14ac:dyDescent="0.25"/>
    <row r="432" s="54" customFormat="1" x14ac:dyDescent="0.25"/>
    <row r="433" s="54" customFormat="1" x14ac:dyDescent="0.25"/>
    <row r="434" s="54" customFormat="1" x14ac:dyDescent="0.25"/>
    <row r="435" s="54" customFormat="1" x14ac:dyDescent="0.25"/>
    <row r="436" s="54" customFormat="1" x14ac:dyDescent="0.25"/>
    <row r="437" s="54" customFormat="1" x14ac:dyDescent="0.25"/>
    <row r="438" s="54" customFormat="1" x14ac:dyDescent="0.25"/>
    <row r="439" s="54" customFormat="1" x14ac:dyDescent="0.25"/>
    <row r="440" s="54" customFormat="1" x14ac:dyDescent="0.25"/>
    <row r="441" s="54" customFormat="1" x14ac:dyDescent="0.25"/>
    <row r="442" s="54" customFormat="1" x14ac:dyDescent="0.25"/>
    <row r="443" s="54" customFormat="1" x14ac:dyDescent="0.25"/>
    <row r="444" s="54" customFormat="1" x14ac:dyDescent="0.25"/>
    <row r="445" s="54" customFormat="1" x14ac:dyDescent="0.25"/>
    <row r="446" s="54" customFormat="1" x14ac:dyDescent="0.25"/>
    <row r="447" s="54" customFormat="1" x14ac:dyDescent="0.25"/>
    <row r="448" s="54" customFormat="1" x14ac:dyDescent="0.25"/>
    <row r="449" s="54" customFormat="1" x14ac:dyDescent="0.25"/>
    <row r="450" s="54" customFormat="1" x14ac:dyDescent="0.25"/>
    <row r="451" s="54" customFormat="1" x14ac:dyDescent="0.25"/>
    <row r="452" s="54" customFormat="1" x14ac:dyDescent="0.25"/>
    <row r="453" s="54" customFormat="1" x14ac:dyDescent="0.25"/>
    <row r="454" s="54" customFormat="1" x14ac:dyDescent="0.25"/>
    <row r="455" s="54" customFormat="1" x14ac:dyDescent="0.25"/>
    <row r="456" s="54" customFormat="1" x14ac:dyDescent="0.25"/>
    <row r="457" s="54" customFormat="1" x14ac:dyDescent="0.25"/>
    <row r="458" s="54" customFormat="1" x14ac:dyDescent="0.25"/>
    <row r="459" s="54" customFormat="1" x14ac:dyDescent="0.25"/>
    <row r="460" s="54" customFormat="1" x14ac:dyDescent="0.25"/>
    <row r="461" s="54" customFormat="1" x14ac:dyDescent="0.25"/>
    <row r="462" s="54" customFormat="1" x14ac:dyDescent="0.25"/>
    <row r="463" s="54" customFormat="1" x14ac:dyDescent="0.25"/>
    <row r="464" s="54" customFormat="1" x14ac:dyDescent="0.25"/>
    <row r="465" s="54" customFormat="1" x14ac:dyDescent="0.25"/>
    <row r="466" s="54" customFormat="1" x14ac:dyDescent="0.25"/>
    <row r="467" s="54" customFormat="1" x14ac:dyDescent="0.25"/>
    <row r="468" s="54" customFormat="1" x14ac:dyDescent="0.25"/>
    <row r="469" s="54" customFormat="1" x14ac:dyDescent="0.25"/>
    <row r="470" s="54" customFormat="1" x14ac:dyDescent="0.25"/>
    <row r="471" s="54" customFormat="1" x14ac:dyDescent="0.25"/>
    <row r="472" s="54" customFormat="1" x14ac:dyDescent="0.25"/>
    <row r="473" s="54" customFormat="1" x14ac:dyDescent="0.25"/>
    <row r="474" s="54" customFormat="1" x14ac:dyDescent="0.25"/>
    <row r="475" s="54" customFormat="1" x14ac:dyDescent="0.25"/>
    <row r="476" s="54" customFormat="1" x14ac:dyDescent="0.25"/>
    <row r="477" s="54" customFormat="1" x14ac:dyDescent="0.25"/>
    <row r="478" s="54" customFormat="1" x14ac:dyDescent="0.25"/>
    <row r="479" s="54" customFormat="1" x14ac:dyDescent="0.25"/>
    <row r="480" s="54" customFormat="1" x14ac:dyDescent="0.25"/>
    <row r="481" s="54" customFormat="1" x14ac:dyDescent="0.25"/>
    <row r="482" s="54" customFormat="1" x14ac:dyDescent="0.25"/>
    <row r="483" s="54" customFormat="1" x14ac:dyDescent="0.25"/>
    <row r="484" s="54" customFormat="1" x14ac:dyDescent="0.25"/>
    <row r="485" s="54" customFormat="1" x14ac:dyDescent="0.25"/>
    <row r="486" s="54" customFormat="1" x14ac:dyDescent="0.25"/>
    <row r="487" s="54" customFormat="1" x14ac:dyDescent="0.25"/>
    <row r="488" s="54" customFormat="1" x14ac:dyDescent="0.25"/>
    <row r="489" s="54" customFormat="1" x14ac:dyDescent="0.25"/>
    <row r="490" s="54" customFormat="1" x14ac:dyDescent="0.25"/>
    <row r="491" s="54" customFormat="1" x14ac:dyDescent="0.25"/>
    <row r="492" s="54" customFormat="1" x14ac:dyDescent="0.25"/>
    <row r="493" s="54" customFormat="1" x14ac:dyDescent="0.25"/>
    <row r="494" s="54" customFormat="1" x14ac:dyDescent="0.25"/>
    <row r="495" s="54" customFormat="1" x14ac:dyDescent="0.25"/>
    <row r="496" s="54" customFormat="1" x14ac:dyDescent="0.25"/>
    <row r="497" s="54" customFormat="1" x14ac:dyDescent="0.25"/>
    <row r="498" s="54" customFormat="1" x14ac:dyDescent="0.25"/>
    <row r="499" s="54" customFormat="1" x14ac:dyDescent="0.25"/>
    <row r="500" s="54" customFormat="1" x14ac:dyDescent="0.25"/>
    <row r="501" s="54" customFormat="1" x14ac:dyDescent="0.25"/>
    <row r="502" s="54" customFormat="1" x14ac:dyDescent="0.25"/>
    <row r="503" s="54" customFormat="1" x14ac:dyDescent="0.25"/>
    <row r="504" s="54" customFormat="1" x14ac:dyDescent="0.25"/>
    <row r="505" s="54" customFormat="1" x14ac:dyDescent="0.25"/>
    <row r="506" s="54" customFormat="1" x14ac:dyDescent="0.25"/>
    <row r="507" s="54" customFormat="1" x14ac:dyDescent="0.25"/>
    <row r="508" s="54" customFormat="1" x14ac:dyDescent="0.25"/>
    <row r="509" s="54" customFormat="1" x14ac:dyDescent="0.25"/>
    <row r="510" s="54" customFormat="1" x14ac:dyDescent="0.25"/>
    <row r="511" s="54" customFormat="1" x14ac:dyDescent="0.25"/>
    <row r="512" s="54" customFormat="1" x14ac:dyDescent="0.25"/>
    <row r="513" s="54" customFormat="1" x14ac:dyDescent="0.25"/>
    <row r="514" s="54" customFormat="1" x14ac:dyDescent="0.25"/>
    <row r="515" s="54" customFormat="1" x14ac:dyDescent="0.25"/>
    <row r="516" s="54" customFormat="1" x14ac:dyDescent="0.25"/>
    <row r="517" s="54" customFormat="1" x14ac:dyDescent="0.25"/>
    <row r="518" s="54" customFormat="1" x14ac:dyDescent="0.25"/>
    <row r="519" s="54" customFormat="1" x14ac:dyDescent="0.25"/>
    <row r="520" s="54" customFormat="1" x14ac:dyDescent="0.25"/>
    <row r="521" s="54" customFormat="1" x14ac:dyDescent="0.25"/>
    <row r="522" s="54" customFormat="1" x14ac:dyDescent="0.25"/>
    <row r="523" s="54" customFormat="1" x14ac:dyDescent="0.25"/>
    <row r="524" s="54" customFormat="1" x14ac:dyDescent="0.25"/>
    <row r="525" s="54" customFormat="1" x14ac:dyDescent="0.25"/>
    <row r="526" s="54" customFormat="1" x14ac:dyDescent="0.25"/>
    <row r="527" s="54" customFormat="1" x14ac:dyDescent="0.25"/>
    <row r="528" s="54" customFormat="1" x14ac:dyDescent="0.25"/>
    <row r="529" s="54" customFormat="1" x14ac:dyDescent="0.25"/>
    <row r="530" s="54" customFormat="1" x14ac:dyDescent="0.25"/>
    <row r="531" s="54" customFormat="1" x14ac:dyDescent="0.25"/>
    <row r="532" s="54" customFormat="1" x14ac:dyDescent="0.25"/>
    <row r="533" s="54" customFormat="1" x14ac:dyDescent="0.25"/>
    <row r="534" s="54" customFormat="1" x14ac:dyDescent="0.25"/>
    <row r="535" s="54" customFormat="1" x14ac:dyDescent="0.25"/>
    <row r="536" s="54" customFormat="1" x14ac:dyDescent="0.25"/>
    <row r="537" s="54" customFormat="1" x14ac:dyDescent="0.25"/>
    <row r="538" s="54" customFormat="1" x14ac:dyDescent="0.25"/>
    <row r="539" s="54" customFormat="1" x14ac:dyDescent="0.25"/>
    <row r="540" s="54" customFormat="1" x14ac:dyDescent="0.25"/>
    <row r="541" s="54" customFormat="1" x14ac:dyDescent="0.25"/>
    <row r="542" s="54" customFormat="1" x14ac:dyDescent="0.25"/>
    <row r="543" s="54" customFormat="1" x14ac:dyDescent="0.25"/>
    <row r="544" s="54" customFormat="1" x14ac:dyDescent="0.25"/>
    <row r="545" s="54" customFormat="1" x14ac:dyDescent="0.25"/>
    <row r="546" s="54" customFormat="1" x14ac:dyDescent="0.25"/>
    <row r="547" s="54" customFormat="1" x14ac:dyDescent="0.25"/>
    <row r="548" s="54" customFormat="1" x14ac:dyDescent="0.25"/>
    <row r="549" s="54" customFormat="1" x14ac:dyDescent="0.25"/>
    <row r="550" s="54" customFormat="1" x14ac:dyDescent="0.25"/>
    <row r="551" s="54" customFormat="1" x14ac:dyDescent="0.25"/>
    <row r="552" s="54" customFormat="1" x14ac:dyDescent="0.25"/>
    <row r="553" s="54" customFormat="1" x14ac:dyDescent="0.25"/>
    <row r="554" s="54" customFormat="1" x14ac:dyDescent="0.25"/>
    <row r="555" s="54" customFormat="1" x14ac:dyDescent="0.25"/>
    <row r="556" s="54" customFormat="1" x14ac:dyDescent="0.25"/>
    <row r="557" s="54" customFormat="1" x14ac:dyDescent="0.25"/>
    <row r="558" s="54" customFormat="1" x14ac:dyDescent="0.25"/>
    <row r="559" s="54" customFormat="1" x14ac:dyDescent="0.25"/>
    <row r="560" s="54" customFormat="1" x14ac:dyDescent="0.25"/>
    <row r="561" s="54" customFormat="1" x14ac:dyDescent="0.25"/>
    <row r="562" s="54" customFormat="1" x14ac:dyDescent="0.25"/>
    <row r="563" s="54" customFormat="1" x14ac:dyDescent="0.25"/>
    <row r="564" s="54" customFormat="1" x14ac:dyDescent="0.25"/>
    <row r="565" s="54" customFormat="1" x14ac:dyDescent="0.25"/>
    <row r="566" s="54" customFormat="1" x14ac:dyDescent="0.25"/>
    <row r="567" s="54" customFormat="1" x14ac:dyDescent="0.25"/>
    <row r="568" s="54" customFormat="1" x14ac:dyDescent="0.25"/>
    <row r="569" s="54" customFormat="1" x14ac:dyDescent="0.25"/>
    <row r="570" s="54" customFormat="1" x14ac:dyDescent="0.25"/>
    <row r="571" s="54" customFormat="1" x14ac:dyDescent="0.25"/>
    <row r="572" s="54" customFormat="1" x14ac:dyDescent="0.25"/>
    <row r="573" s="54" customFormat="1" x14ac:dyDescent="0.25"/>
    <row r="574" s="54" customFormat="1" x14ac:dyDescent="0.25"/>
    <row r="575" s="54" customFormat="1" x14ac:dyDescent="0.25"/>
    <row r="576" s="54" customFormat="1" x14ac:dyDescent="0.25"/>
    <row r="577" s="54" customFormat="1" x14ac:dyDescent="0.25"/>
    <row r="578" s="54" customFormat="1" x14ac:dyDescent="0.25"/>
    <row r="579" s="54" customFormat="1" x14ac:dyDescent="0.25"/>
    <row r="580" s="54" customFormat="1" x14ac:dyDescent="0.25"/>
    <row r="581" s="54" customFormat="1" x14ac:dyDescent="0.25"/>
    <row r="582" s="54" customFormat="1" x14ac:dyDescent="0.25"/>
    <row r="583" s="54" customFormat="1" x14ac:dyDescent="0.25"/>
    <row r="584" s="54" customFormat="1" x14ac:dyDescent="0.25"/>
    <row r="585" s="54" customFormat="1" x14ac:dyDescent="0.25"/>
    <row r="586" s="54" customFormat="1" x14ac:dyDescent="0.25"/>
    <row r="587" s="54" customFormat="1" x14ac:dyDescent="0.25"/>
    <row r="588" s="54" customFormat="1" x14ac:dyDescent="0.25"/>
    <row r="589" s="54" customFormat="1" x14ac:dyDescent="0.25"/>
    <row r="590" s="54" customFormat="1" x14ac:dyDescent="0.25"/>
    <row r="591" s="54" customFormat="1" x14ac:dyDescent="0.25"/>
    <row r="592" s="54" customFormat="1" x14ac:dyDescent="0.25"/>
    <row r="593" s="54" customFormat="1" x14ac:dyDescent="0.25"/>
    <row r="594" s="54" customFormat="1" x14ac:dyDescent="0.25"/>
    <row r="595" s="54" customFormat="1" x14ac:dyDescent="0.25"/>
    <row r="596" s="54" customFormat="1" x14ac:dyDescent="0.25"/>
    <row r="597" s="54" customFormat="1" x14ac:dyDescent="0.25"/>
    <row r="598" s="54" customFormat="1" x14ac:dyDescent="0.25"/>
    <row r="599" s="54" customFormat="1" x14ac:dyDescent="0.25"/>
    <row r="600" s="54" customFormat="1" x14ac:dyDescent="0.25"/>
    <row r="601" s="54" customFormat="1" x14ac:dyDescent="0.25"/>
    <row r="602" s="54" customFormat="1" x14ac:dyDescent="0.25"/>
    <row r="603" s="54" customFormat="1" x14ac:dyDescent="0.25"/>
    <row r="604" s="54" customFormat="1" x14ac:dyDescent="0.25"/>
    <row r="605" s="54" customFormat="1" x14ac:dyDescent="0.25"/>
    <row r="606" s="54" customFormat="1" x14ac:dyDescent="0.25"/>
    <row r="607" s="54" customFormat="1" x14ac:dyDescent="0.25"/>
    <row r="608" s="54" customFormat="1" x14ac:dyDescent="0.25"/>
    <row r="609" s="54" customFormat="1" x14ac:dyDescent="0.25"/>
    <row r="610" s="54" customFormat="1" x14ac:dyDescent="0.25"/>
    <row r="611" s="54" customFormat="1" x14ac:dyDescent="0.25"/>
    <row r="612" s="54" customFormat="1" x14ac:dyDescent="0.25"/>
    <row r="613" s="54" customFormat="1" x14ac:dyDescent="0.25"/>
    <row r="614" s="54" customFormat="1" x14ac:dyDescent="0.25"/>
    <row r="615" s="54" customFormat="1" x14ac:dyDescent="0.25"/>
    <row r="616" s="54" customFormat="1" x14ac:dyDescent="0.25"/>
    <row r="617" s="54" customFormat="1" x14ac:dyDescent="0.25"/>
    <row r="618" s="54" customFormat="1" x14ac:dyDescent="0.25"/>
    <row r="619" s="54" customFormat="1" x14ac:dyDescent="0.25"/>
    <row r="620" s="54" customFormat="1" x14ac:dyDescent="0.25"/>
    <row r="621" s="54" customFormat="1" x14ac:dyDescent="0.25"/>
    <row r="622" s="54" customFormat="1" x14ac:dyDescent="0.25"/>
    <row r="623" s="54" customFormat="1" x14ac:dyDescent="0.25"/>
    <row r="624" s="54" customFormat="1" x14ac:dyDescent="0.25"/>
    <row r="625" s="54" customFormat="1" x14ac:dyDescent="0.25"/>
    <row r="626" s="54" customFormat="1" x14ac:dyDescent="0.25"/>
    <row r="627" s="54" customFormat="1" x14ac:dyDescent="0.25"/>
    <row r="628" s="54" customFormat="1" x14ac:dyDescent="0.25"/>
    <row r="629" s="54" customFormat="1" x14ac:dyDescent="0.25"/>
    <row r="630" s="54" customFormat="1" x14ac:dyDescent="0.25"/>
    <row r="631" s="54" customFormat="1" x14ac:dyDescent="0.25"/>
    <row r="632" s="54" customFormat="1" x14ac:dyDescent="0.25"/>
    <row r="633" s="54" customFormat="1" x14ac:dyDescent="0.25"/>
    <row r="634" s="54" customFormat="1" x14ac:dyDescent="0.25"/>
    <row r="635" s="54" customFormat="1" x14ac:dyDescent="0.25"/>
    <row r="636" s="54" customFormat="1" x14ac:dyDescent="0.25"/>
    <row r="637" s="54" customFormat="1" x14ac:dyDescent="0.25"/>
    <row r="638" s="54" customFormat="1" x14ac:dyDescent="0.25"/>
    <row r="639" s="54" customFormat="1" x14ac:dyDescent="0.25"/>
    <row r="640" s="54" customFormat="1" x14ac:dyDescent="0.25"/>
    <row r="641" s="54" customFormat="1" x14ac:dyDescent="0.25"/>
    <row r="642" s="54" customFormat="1" x14ac:dyDescent="0.25"/>
    <row r="643" s="54" customFormat="1" x14ac:dyDescent="0.25"/>
    <row r="644" s="54" customFormat="1" x14ac:dyDescent="0.25"/>
    <row r="645" s="54" customFormat="1" x14ac:dyDescent="0.25"/>
    <row r="646" s="54" customFormat="1" x14ac:dyDescent="0.25"/>
    <row r="647" s="54" customFormat="1" x14ac:dyDescent="0.25"/>
    <row r="648" s="54" customFormat="1" x14ac:dyDescent="0.25"/>
    <row r="649" s="54" customFormat="1" x14ac:dyDescent="0.25"/>
    <row r="650" s="54" customFormat="1" x14ac:dyDescent="0.25"/>
    <row r="651" s="54" customFormat="1" x14ac:dyDescent="0.25"/>
    <row r="652" s="54" customFormat="1" x14ac:dyDescent="0.25"/>
    <row r="653" s="54" customFormat="1" x14ac:dyDescent="0.25"/>
    <row r="654" s="54" customFormat="1" x14ac:dyDescent="0.25"/>
    <row r="655" s="54" customFormat="1" x14ac:dyDescent="0.25"/>
    <row r="656" s="54" customFormat="1" x14ac:dyDescent="0.25"/>
    <row r="657" s="54" customFormat="1" x14ac:dyDescent="0.25"/>
    <row r="658" s="54" customFormat="1" x14ac:dyDescent="0.25"/>
    <row r="659" s="54" customFormat="1" x14ac:dyDescent="0.25"/>
    <row r="660" s="54" customFormat="1" x14ac:dyDescent="0.25"/>
    <row r="661" s="54" customFormat="1" x14ac:dyDescent="0.25"/>
    <row r="662" s="54" customFormat="1" x14ac:dyDescent="0.25"/>
    <row r="663" s="54" customFormat="1" x14ac:dyDescent="0.25"/>
    <row r="664" s="54" customFormat="1" x14ac:dyDescent="0.25"/>
    <row r="665" s="54" customFormat="1" x14ac:dyDescent="0.25"/>
    <row r="666" s="54" customFormat="1" x14ac:dyDescent="0.25"/>
    <row r="667" s="54" customFormat="1" x14ac:dyDescent="0.25"/>
    <row r="668" s="54" customFormat="1" x14ac:dyDescent="0.25"/>
    <row r="669" s="54" customFormat="1" x14ac:dyDescent="0.25"/>
    <row r="670" s="54" customFormat="1" x14ac:dyDescent="0.25"/>
    <row r="671" s="54" customFormat="1" x14ac:dyDescent="0.25"/>
    <row r="672" s="54" customFormat="1" x14ac:dyDescent="0.25"/>
    <row r="673" s="54" customFormat="1" x14ac:dyDescent="0.25"/>
    <row r="674" s="54" customFormat="1" x14ac:dyDescent="0.25"/>
    <row r="675" s="54" customFormat="1" x14ac:dyDescent="0.25"/>
    <row r="676" s="54" customFormat="1" x14ac:dyDescent="0.25"/>
    <row r="677" s="54" customFormat="1" x14ac:dyDescent="0.25"/>
    <row r="678" s="54" customFormat="1" x14ac:dyDescent="0.25"/>
    <row r="679" s="54" customFormat="1" x14ac:dyDescent="0.25"/>
    <row r="680" s="54" customFormat="1" x14ac:dyDescent="0.25"/>
    <row r="681" s="54" customFormat="1" x14ac:dyDescent="0.25"/>
    <row r="682" s="54" customFormat="1" x14ac:dyDescent="0.25"/>
    <row r="683" s="54" customFormat="1" x14ac:dyDescent="0.25"/>
    <row r="684" s="54" customFormat="1" x14ac:dyDescent="0.25"/>
    <row r="685" s="54" customFormat="1" x14ac:dyDescent="0.25"/>
    <row r="686" s="54" customFormat="1" x14ac:dyDescent="0.25"/>
    <row r="687" s="54" customFormat="1" x14ac:dyDescent="0.25"/>
    <row r="688" s="54" customFormat="1" x14ac:dyDescent="0.25"/>
    <row r="689" s="54" customFormat="1" x14ac:dyDescent="0.25"/>
    <row r="690" s="54" customFormat="1" x14ac:dyDescent="0.25"/>
    <row r="691" s="54" customFormat="1" x14ac:dyDescent="0.25"/>
    <row r="692" s="54" customFormat="1" x14ac:dyDescent="0.25"/>
    <row r="693" s="54" customFormat="1" x14ac:dyDescent="0.25"/>
    <row r="694" s="54" customFormat="1" x14ac:dyDescent="0.25"/>
    <row r="695" s="54" customFormat="1" x14ac:dyDescent="0.25"/>
    <row r="696" s="54" customFormat="1" x14ac:dyDescent="0.25"/>
    <row r="697" s="54" customFormat="1" x14ac:dyDescent="0.25"/>
    <row r="698" s="54" customFormat="1" x14ac:dyDescent="0.25"/>
    <row r="699" s="54" customFormat="1" x14ac:dyDescent="0.25"/>
    <row r="700" s="54" customFormat="1" x14ac:dyDescent="0.25"/>
    <row r="701" s="54" customFormat="1" x14ac:dyDescent="0.25"/>
    <row r="702" s="54" customFormat="1" x14ac:dyDescent="0.25"/>
    <row r="703" s="54" customFormat="1" x14ac:dyDescent="0.25"/>
    <row r="704" s="54" customFormat="1" x14ac:dyDescent="0.25"/>
    <row r="705" s="54" customFormat="1" x14ac:dyDescent="0.25"/>
    <row r="706" s="54" customFormat="1" x14ac:dyDescent="0.25"/>
    <row r="707" s="54" customFormat="1" x14ac:dyDescent="0.25"/>
    <row r="708" s="54" customFormat="1" x14ac:dyDescent="0.25"/>
    <row r="709" s="54" customFormat="1" x14ac:dyDescent="0.25"/>
    <row r="710" s="54" customFormat="1" x14ac:dyDescent="0.25"/>
    <row r="711" s="54" customFormat="1" x14ac:dyDescent="0.25"/>
    <row r="712" s="54" customFormat="1" x14ac:dyDescent="0.25"/>
    <row r="713" s="54" customFormat="1" x14ac:dyDescent="0.25"/>
    <row r="714" s="54" customFormat="1" x14ac:dyDescent="0.25"/>
    <row r="715" s="54" customFormat="1" x14ac:dyDescent="0.25"/>
    <row r="716" s="54" customFormat="1" x14ac:dyDescent="0.25"/>
    <row r="717" s="54" customFormat="1" x14ac:dyDescent="0.25"/>
    <row r="718" s="54" customFormat="1" x14ac:dyDescent="0.25"/>
    <row r="719" s="54" customFormat="1" x14ac:dyDescent="0.25"/>
    <row r="720" s="54" customFormat="1" x14ac:dyDescent="0.25"/>
    <row r="721" s="54" customFormat="1" x14ac:dyDescent="0.25"/>
    <row r="722" s="54" customFormat="1" x14ac:dyDescent="0.25"/>
    <row r="723" s="54" customFormat="1" x14ac:dyDescent="0.25"/>
    <row r="724" s="54" customFormat="1" x14ac:dyDescent="0.25"/>
    <row r="725" s="54" customFormat="1" x14ac:dyDescent="0.25"/>
    <row r="726" s="54" customFormat="1" x14ac:dyDescent="0.25"/>
    <row r="727" s="54" customFormat="1" x14ac:dyDescent="0.25"/>
    <row r="728" s="54" customFormat="1" x14ac:dyDescent="0.25"/>
    <row r="729" s="54" customFormat="1" x14ac:dyDescent="0.25"/>
    <row r="730" s="54" customFormat="1" x14ac:dyDescent="0.25"/>
    <row r="731" s="54" customFormat="1" x14ac:dyDescent="0.25"/>
    <row r="732" s="54" customFormat="1" x14ac:dyDescent="0.25"/>
    <row r="733" s="54" customFormat="1" x14ac:dyDescent="0.25"/>
    <row r="734" s="54" customFormat="1" x14ac:dyDescent="0.25"/>
    <row r="735" s="54" customFormat="1" x14ac:dyDescent="0.25"/>
    <row r="736" s="54" customFormat="1" x14ac:dyDescent="0.25"/>
    <row r="737" s="54" customFormat="1" x14ac:dyDescent="0.25"/>
    <row r="738" s="54" customFormat="1" x14ac:dyDescent="0.25"/>
    <row r="739" s="54" customFormat="1" x14ac:dyDescent="0.25"/>
    <row r="740" s="54" customFormat="1" x14ac:dyDescent="0.25"/>
    <row r="741" s="54" customFormat="1" x14ac:dyDescent="0.25"/>
    <row r="742" s="54" customFormat="1" x14ac:dyDescent="0.25"/>
    <row r="743" s="54" customFormat="1" x14ac:dyDescent="0.25"/>
    <row r="744" s="54" customFormat="1" x14ac:dyDescent="0.25"/>
    <row r="745" s="54" customFormat="1" x14ac:dyDescent="0.25"/>
    <row r="746" s="54" customFormat="1" x14ac:dyDescent="0.25"/>
    <row r="747" s="54" customFormat="1" x14ac:dyDescent="0.25"/>
    <row r="748" s="54" customFormat="1" x14ac:dyDescent="0.25"/>
    <row r="749" s="54" customFormat="1" x14ac:dyDescent="0.25"/>
    <row r="750" s="54" customFormat="1" x14ac:dyDescent="0.25"/>
    <row r="751" s="54" customFormat="1" x14ac:dyDescent="0.25"/>
    <row r="752" s="54" customFormat="1" x14ac:dyDescent="0.25"/>
    <row r="753" s="54" customFormat="1" x14ac:dyDescent="0.25"/>
    <row r="754" s="54" customFormat="1" x14ac:dyDescent="0.25"/>
    <row r="755" s="54" customFormat="1" x14ac:dyDescent="0.25"/>
    <row r="756" s="54" customFormat="1" x14ac:dyDescent="0.25"/>
    <row r="757" s="54" customFormat="1" x14ac:dyDescent="0.25"/>
    <row r="758" s="54" customFormat="1" x14ac:dyDescent="0.25"/>
    <row r="759" s="54" customFormat="1" x14ac:dyDescent="0.25"/>
    <row r="760" s="54" customFormat="1" x14ac:dyDescent="0.25"/>
    <row r="761" s="54" customFormat="1" x14ac:dyDescent="0.25"/>
    <row r="762" s="54" customFormat="1" x14ac:dyDescent="0.25"/>
    <row r="763" s="54" customFormat="1" x14ac:dyDescent="0.25"/>
    <row r="764" s="54" customFormat="1" x14ac:dyDescent="0.25"/>
    <row r="765" s="54" customFormat="1" x14ac:dyDescent="0.25"/>
    <row r="766" s="54" customFormat="1" x14ac:dyDescent="0.25"/>
    <row r="767" s="54" customFormat="1" x14ac:dyDescent="0.25"/>
    <row r="768" s="54" customFormat="1" x14ac:dyDescent="0.25"/>
    <row r="769" s="54" customFormat="1" x14ac:dyDescent="0.25"/>
    <row r="770" s="54" customFormat="1" x14ac:dyDescent="0.25"/>
    <row r="771" s="54" customFormat="1" x14ac:dyDescent="0.25"/>
    <row r="772" s="54" customFormat="1" x14ac:dyDescent="0.25"/>
    <row r="773" s="54" customFormat="1" x14ac:dyDescent="0.25"/>
    <row r="774" s="54" customFormat="1" x14ac:dyDescent="0.25"/>
    <row r="775" s="54" customFormat="1" x14ac:dyDescent="0.25"/>
    <row r="776" s="54" customFormat="1" x14ac:dyDescent="0.25"/>
    <row r="777" s="54" customFormat="1" x14ac:dyDescent="0.25"/>
    <row r="778" s="54" customFormat="1" x14ac:dyDescent="0.25"/>
    <row r="779" s="54" customFormat="1" x14ac:dyDescent="0.25"/>
    <row r="780" s="54" customFormat="1" x14ac:dyDescent="0.25"/>
    <row r="781" s="54" customFormat="1" x14ac:dyDescent="0.25"/>
    <row r="782" s="54" customFormat="1" x14ac:dyDescent="0.25"/>
    <row r="783" s="54" customFormat="1" x14ac:dyDescent="0.25"/>
    <row r="784" s="54" customFormat="1" x14ac:dyDescent="0.25"/>
    <row r="785" s="54" customFormat="1" x14ac:dyDescent="0.25"/>
    <row r="786" s="54" customFormat="1" x14ac:dyDescent="0.25"/>
    <row r="787" s="54" customFormat="1" x14ac:dyDescent="0.25"/>
    <row r="788" s="54" customFormat="1" x14ac:dyDescent="0.25"/>
    <row r="789" s="54" customFormat="1" x14ac:dyDescent="0.25"/>
    <row r="790" s="54" customFormat="1" x14ac:dyDescent="0.25"/>
    <row r="791" s="54" customFormat="1" x14ac:dyDescent="0.25"/>
    <row r="792" s="54" customFormat="1" x14ac:dyDescent="0.25"/>
    <row r="793" s="54" customFormat="1" x14ac:dyDescent="0.25"/>
    <row r="794" s="54" customFormat="1" x14ac:dyDescent="0.25"/>
    <row r="795" s="54" customFormat="1" x14ac:dyDescent="0.25"/>
    <row r="796" s="54" customFormat="1" x14ac:dyDescent="0.25"/>
    <row r="797" s="54" customFormat="1" x14ac:dyDescent="0.25"/>
    <row r="798" s="54" customFormat="1" x14ac:dyDescent="0.25"/>
    <row r="799" s="54" customFormat="1" x14ac:dyDescent="0.25"/>
    <row r="800" s="54" customFormat="1" x14ac:dyDescent="0.25"/>
    <row r="801" s="54" customFormat="1" x14ac:dyDescent="0.25"/>
    <row r="802" s="54" customFormat="1" x14ac:dyDescent="0.25"/>
    <row r="803" s="54" customFormat="1" x14ac:dyDescent="0.25"/>
    <row r="804" s="54" customFormat="1" x14ac:dyDescent="0.25"/>
    <row r="805" s="54" customFormat="1" x14ac:dyDescent="0.25"/>
    <row r="806" s="54" customFormat="1" x14ac:dyDescent="0.25"/>
    <row r="807" s="54" customFormat="1" x14ac:dyDescent="0.25"/>
    <row r="808" s="54" customFormat="1" x14ac:dyDescent="0.25"/>
    <row r="809" s="54" customFormat="1" x14ac:dyDescent="0.25"/>
    <row r="810" s="54" customFormat="1" x14ac:dyDescent="0.25"/>
    <row r="811" s="54" customFormat="1" x14ac:dyDescent="0.25"/>
    <row r="812" s="54" customFormat="1" x14ac:dyDescent="0.25"/>
    <row r="813" s="54" customFormat="1" x14ac:dyDescent="0.25"/>
    <row r="814" s="54" customFormat="1" x14ac:dyDescent="0.25"/>
    <row r="815" s="54" customFormat="1" x14ac:dyDescent="0.25"/>
    <row r="816" s="54" customFormat="1" x14ac:dyDescent="0.25"/>
    <row r="817" s="54" customFormat="1" x14ac:dyDescent="0.25"/>
    <row r="818" s="54" customFormat="1" x14ac:dyDescent="0.25"/>
    <row r="819" s="54" customFormat="1" x14ac:dyDescent="0.25"/>
    <row r="820" s="54" customFormat="1" x14ac:dyDescent="0.25"/>
    <row r="821" s="54" customFormat="1" x14ac:dyDescent="0.25"/>
    <row r="822" s="54" customFormat="1" x14ac:dyDescent="0.25"/>
    <row r="823" s="54" customFormat="1" x14ac:dyDescent="0.25"/>
    <row r="824" s="54" customFormat="1" x14ac:dyDescent="0.25"/>
    <row r="825" s="54" customFormat="1" x14ac:dyDescent="0.25"/>
    <row r="826" s="54" customFormat="1" x14ac:dyDescent="0.25"/>
    <row r="827" s="54" customFormat="1" x14ac:dyDescent="0.25"/>
    <row r="828" s="54" customFormat="1" x14ac:dyDescent="0.25"/>
    <row r="829" s="54" customFormat="1" x14ac:dyDescent="0.25"/>
    <row r="830" s="54" customFormat="1" x14ac:dyDescent="0.25"/>
    <row r="831" s="54" customFormat="1" x14ac:dyDescent="0.25"/>
    <row r="832" s="54" customFormat="1" x14ac:dyDescent="0.25"/>
    <row r="833" s="54" customFormat="1" x14ac:dyDescent="0.25"/>
    <row r="834" s="54" customFormat="1" x14ac:dyDescent="0.25"/>
    <row r="835" s="54" customFormat="1" x14ac:dyDescent="0.25"/>
    <row r="836" s="54" customFormat="1" x14ac:dyDescent="0.25"/>
    <row r="837" s="54" customFormat="1" x14ac:dyDescent="0.25"/>
    <row r="838" s="54" customFormat="1" x14ac:dyDescent="0.25"/>
    <row r="839" s="54" customFormat="1" x14ac:dyDescent="0.25"/>
    <row r="840" s="54" customFormat="1" x14ac:dyDescent="0.25"/>
    <row r="841" s="54" customFormat="1" x14ac:dyDescent="0.25"/>
    <row r="842" s="54" customFormat="1" x14ac:dyDescent="0.25"/>
    <row r="843" s="54" customFormat="1" x14ac:dyDescent="0.25"/>
    <row r="844" s="54" customFormat="1" x14ac:dyDescent="0.25"/>
    <row r="845" s="54" customFormat="1" x14ac:dyDescent="0.25"/>
    <row r="846" s="54" customFormat="1" x14ac:dyDescent="0.25"/>
    <row r="847" s="54" customFormat="1" x14ac:dyDescent="0.25"/>
    <row r="848" s="54" customFormat="1" x14ac:dyDescent="0.25"/>
    <row r="849" s="54" customFormat="1" x14ac:dyDescent="0.25"/>
    <row r="850" s="54" customFormat="1" x14ac:dyDescent="0.25"/>
    <row r="851" s="54" customFormat="1" x14ac:dyDescent="0.25"/>
    <row r="852" s="54" customFormat="1" x14ac:dyDescent="0.25"/>
    <row r="853" s="54" customFormat="1" x14ac:dyDescent="0.25"/>
    <row r="854" s="54" customFormat="1" x14ac:dyDescent="0.25"/>
    <row r="855" s="54" customFormat="1" x14ac:dyDescent="0.25"/>
    <row r="856" s="54" customFormat="1" x14ac:dyDescent="0.25"/>
    <row r="857" s="54" customFormat="1" x14ac:dyDescent="0.25"/>
    <row r="858" s="54" customFormat="1" x14ac:dyDescent="0.25"/>
    <row r="859" s="54" customFormat="1" x14ac:dyDescent="0.25"/>
    <row r="860" s="54" customFormat="1" x14ac:dyDescent="0.25"/>
    <row r="861" s="54" customFormat="1" x14ac:dyDescent="0.25"/>
    <row r="862" s="54" customFormat="1" x14ac:dyDescent="0.25"/>
    <row r="863" s="54" customFormat="1" x14ac:dyDescent="0.25"/>
    <row r="864" s="54" customFormat="1" x14ac:dyDescent="0.25"/>
    <row r="865" s="54" customFormat="1" x14ac:dyDescent="0.25"/>
    <row r="866" s="54" customFormat="1" x14ac:dyDescent="0.25"/>
    <row r="867" s="54" customFormat="1" x14ac:dyDescent="0.25"/>
    <row r="868" s="54" customFormat="1" x14ac:dyDescent="0.25"/>
    <row r="869" s="54" customFormat="1" x14ac:dyDescent="0.25"/>
    <row r="870" s="54" customFormat="1" x14ac:dyDescent="0.25"/>
    <row r="871" s="54" customFormat="1" x14ac:dyDescent="0.25"/>
    <row r="872" s="54" customFormat="1" x14ac:dyDescent="0.25"/>
    <row r="873" s="54" customFormat="1" x14ac:dyDescent="0.25"/>
    <row r="874" s="54" customFormat="1" x14ac:dyDescent="0.25"/>
    <row r="875" s="54" customFormat="1" x14ac:dyDescent="0.25"/>
    <row r="876" s="54" customFormat="1" x14ac:dyDescent="0.25"/>
    <row r="877" s="54" customFormat="1" x14ac:dyDescent="0.25"/>
    <row r="878" s="54" customFormat="1" x14ac:dyDescent="0.25"/>
    <row r="879" s="54" customFormat="1" x14ac:dyDescent="0.25"/>
    <row r="880" s="54" customFormat="1" x14ac:dyDescent="0.25"/>
    <row r="881" s="54" customFormat="1" x14ac:dyDescent="0.25"/>
    <row r="882" s="54" customFormat="1" x14ac:dyDescent="0.25"/>
    <row r="883" s="54" customFormat="1" x14ac:dyDescent="0.25"/>
    <row r="884" s="54" customFormat="1" x14ac:dyDescent="0.25"/>
    <row r="885" s="54" customFormat="1" x14ac:dyDescent="0.25"/>
    <row r="886" s="54" customFormat="1" x14ac:dyDescent="0.25"/>
    <row r="887" s="54" customFormat="1" x14ac:dyDescent="0.25"/>
    <row r="888" s="54" customFormat="1" x14ac:dyDescent="0.25"/>
    <row r="889" s="54" customFormat="1" x14ac:dyDescent="0.25"/>
    <row r="890" s="54" customFormat="1" x14ac:dyDescent="0.25"/>
    <row r="891" s="54" customFormat="1" x14ac:dyDescent="0.25"/>
    <row r="892" s="54" customFormat="1" x14ac:dyDescent="0.25"/>
    <row r="893" s="54" customFormat="1" x14ac:dyDescent="0.25"/>
    <row r="894" s="54" customFormat="1" x14ac:dyDescent="0.25"/>
    <row r="895" s="54" customFormat="1" x14ac:dyDescent="0.25"/>
    <row r="896" s="54" customFormat="1" x14ac:dyDescent="0.25"/>
    <row r="897" s="54" customFormat="1" x14ac:dyDescent="0.25"/>
    <row r="898" s="54" customFormat="1" x14ac:dyDescent="0.25"/>
    <row r="899" s="54" customFormat="1" x14ac:dyDescent="0.25"/>
    <row r="900" s="54" customFormat="1" x14ac:dyDescent="0.25"/>
    <row r="901" s="54" customFormat="1" x14ac:dyDescent="0.25"/>
    <row r="902" s="54" customFormat="1" x14ac:dyDescent="0.25"/>
    <row r="903" s="54" customFormat="1" x14ac:dyDescent="0.25"/>
    <row r="904" s="54" customFormat="1" x14ac:dyDescent="0.25"/>
    <row r="905" s="54" customFormat="1" x14ac:dyDescent="0.25"/>
    <row r="906" s="54" customFormat="1" x14ac:dyDescent="0.25"/>
    <row r="907" s="54" customFormat="1" x14ac:dyDescent="0.25"/>
    <row r="908" s="54" customFormat="1" x14ac:dyDescent="0.25"/>
    <row r="909" s="54" customFormat="1" x14ac:dyDescent="0.25"/>
    <row r="910" s="54" customFormat="1" x14ac:dyDescent="0.25"/>
    <row r="911" s="54" customFormat="1" x14ac:dyDescent="0.25"/>
    <row r="912" s="54" customFormat="1" x14ac:dyDescent="0.25"/>
    <row r="913" s="54" customFormat="1" x14ac:dyDescent="0.25"/>
    <row r="914" s="54" customFormat="1" x14ac:dyDescent="0.25"/>
    <row r="915" s="54" customFormat="1" x14ac:dyDescent="0.25"/>
    <row r="916" s="54" customFormat="1" x14ac:dyDescent="0.25"/>
    <row r="917" s="54" customFormat="1" x14ac:dyDescent="0.25"/>
    <row r="918" s="54" customFormat="1" x14ac:dyDescent="0.25"/>
    <row r="919" s="54" customFormat="1" x14ac:dyDescent="0.25"/>
    <row r="920" s="54" customFormat="1" x14ac:dyDescent="0.25"/>
    <row r="921" s="54" customFormat="1" x14ac:dyDescent="0.25"/>
    <row r="922" s="54" customFormat="1" x14ac:dyDescent="0.25"/>
    <row r="923" s="54" customFormat="1" x14ac:dyDescent="0.25"/>
    <row r="924" s="54" customFormat="1" x14ac:dyDescent="0.25"/>
    <row r="925" s="54" customFormat="1" x14ac:dyDescent="0.25"/>
    <row r="926" s="54" customFormat="1" x14ac:dyDescent="0.25"/>
    <row r="927" s="54" customFormat="1" x14ac:dyDescent="0.25"/>
    <row r="928" s="54" customFormat="1" x14ac:dyDescent="0.25"/>
    <row r="929" s="54" customFormat="1" x14ac:dyDescent="0.25"/>
    <row r="930" s="54" customFormat="1" x14ac:dyDescent="0.25"/>
    <row r="931" s="54" customFormat="1" x14ac:dyDescent="0.25"/>
    <row r="932" s="54" customFormat="1" x14ac:dyDescent="0.25"/>
    <row r="933" s="54" customFormat="1" x14ac:dyDescent="0.25"/>
    <row r="934" s="54" customFormat="1" x14ac:dyDescent="0.25"/>
    <row r="935" s="54" customFormat="1" x14ac:dyDescent="0.25"/>
    <row r="936" s="54" customFormat="1" x14ac:dyDescent="0.25"/>
    <row r="937" s="54" customFormat="1" x14ac:dyDescent="0.25"/>
    <row r="938" s="54" customFormat="1" x14ac:dyDescent="0.25"/>
    <row r="939" s="54" customFormat="1" x14ac:dyDescent="0.25"/>
    <row r="940" s="54" customFormat="1" x14ac:dyDescent="0.25"/>
    <row r="941" s="54" customFormat="1" x14ac:dyDescent="0.25"/>
    <row r="942" s="54" customFormat="1" x14ac:dyDescent="0.25"/>
    <row r="943" s="54" customFormat="1" x14ac:dyDescent="0.25"/>
    <row r="944" s="54" customFormat="1" x14ac:dyDescent="0.25"/>
    <row r="945" s="54" customFormat="1" x14ac:dyDescent="0.25"/>
    <row r="946" s="54" customFormat="1" x14ac:dyDescent="0.25"/>
    <row r="947" s="54" customFormat="1" x14ac:dyDescent="0.25"/>
    <row r="948" s="54" customFormat="1" x14ac:dyDescent="0.25"/>
    <row r="949" s="54" customFormat="1" x14ac:dyDescent="0.25"/>
    <row r="950" s="54" customFormat="1" x14ac:dyDescent="0.25"/>
    <row r="951" s="54" customFormat="1" x14ac:dyDescent="0.25"/>
    <row r="952" s="54" customFormat="1" x14ac:dyDescent="0.25"/>
    <row r="953" s="54" customFormat="1" x14ac:dyDescent="0.25"/>
    <row r="954" s="54" customFormat="1" x14ac:dyDescent="0.25"/>
    <row r="955" s="54" customFormat="1" x14ac:dyDescent="0.25"/>
    <row r="956" s="54" customFormat="1" x14ac:dyDescent="0.25"/>
    <row r="957" s="54" customFormat="1" x14ac:dyDescent="0.25"/>
    <row r="958" s="54" customFormat="1" x14ac:dyDescent="0.25"/>
    <row r="959" s="54" customFormat="1" x14ac:dyDescent="0.25"/>
    <row r="960" s="54" customFormat="1" x14ac:dyDescent="0.25"/>
    <row r="961" s="54" customFormat="1" x14ac:dyDescent="0.25"/>
    <row r="962" s="54" customFormat="1" x14ac:dyDescent="0.25"/>
    <row r="963" s="54" customFormat="1" x14ac:dyDescent="0.25"/>
    <row r="964" s="54" customFormat="1" x14ac:dyDescent="0.25"/>
    <row r="965" s="54" customFormat="1" x14ac:dyDescent="0.25"/>
    <row r="966" s="54" customFormat="1" x14ac:dyDescent="0.25"/>
    <row r="967" s="54" customFormat="1" x14ac:dyDescent="0.25"/>
    <row r="968" s="54" customFormat="1" x14ac:dyDescent="0.25"/>
    <row r="969" s="54" customFormat="1" x14ac:dyDescent="0.25"/>
    <row r="970" s="54" customFormat="1" x14ac:dyDescent="0.25"/>
    <row r="971" s="54" customFormat="1" x14ac:dyDescent="0.25"/>
    <row r="972" s="54" customFormat="1" x14ac:dyDescent="0.25"/>
    <row r="973" s="54" customFormat="1" x14ac:dyDescent="0.25"/>
    <row r="974" s="54" customFormat="1" x14ac:dyDescent="0.25"/>
    <row r="975" s="54" customFormat="1" x14ac:dyDescent="0.25"/>
    <row r="976" s="54" customFormat="1" x14ac:dyDescent="0.25"/>
    <row r="977" s="54" customFormat="1" x14ac:dyDescent="0.25"/>
    <row r="978" s="54" customFormat="1" x14ac:dyDescent="0.25"/>
    <row r="979" s="54" customFormat="1" x14ac:dyDescent="0.25"/>
    <row r="980" s="54" customFormat="1" x14ac:dyDescent="0.25"/>
    <row r="981" s="54" customFormat="1" x14ac:dyDescent="0.25"/>
    <row r="982" s="54" customFormat="1" x14ac:dyDescent="0.25"/>
    <row r="983" s="54" customFormat="1" x14ac:dyDescent="0.25"/>
    <row r="984" s="54" customFormat="1" x14ac:dyDescent="0.25"/>
    <row r="985" s="54" customFormat="1" x14ac:dyDescent="0.25"/>
    <row r="986" s="54" customFormat="1" x14ac:dyDescent="0.25"/>
    <row r="987" s="54" customFormat="1" x14ac:dyDescent="0.25"/>
    <row r="988" s="54" customFormat="1" x14ac:dyDescent="0.25"/>
    <row r="989" s="54" customFormat="1" x14ac:dyDescent="0.25"/>
    <row r="990" s="54" customFormat="1" x14ac:dyDescent="0.25"/>
    <row r="991" s="54" customFormat="1" x14ac:dyDescent="0.25"/>
    <row r="992" s="54" customFormat="1" x14ac:dyDescent="0.25"/>
    <row r="993" s="54" customFormat="1" x14ac:dyDescent="0.25"/>
    <row r="994" s="54" customFormat="1" x14ac:dyDescent="0.25"/>
    <row r="995" s="54" customFormat="1" x14ac:dyDescent="0.25"/>
    <row r="996" s="54" customFormat="1" x14ac:dyDescent="0.25"/>
    <row r="997" s="54" customFormat="1" x14ac:dyDescent="0.25"/>
    <row r="998" s="54" customFormat="1" x14ac:dyDescent="0.25"/>
    <row r="999" s="54" customFormat="1" x14ac:dyDescent="0.25"/>
    <row r="1000" s="54" customFormat="1" x14ac:dyDescent="0.25"/>
    <row r="1001" s="54" customFormat="1" x14ac:dyDescent="0.25"/>
    <row r="1002" s="54" customFormat="1" x14ac:dyDescent="0.25"/>
    <row r="1003" s="54" customFormat="1" x14ac:dyDescent="0.25"/>
    <row r="1004" s="54" customFormat="1" x14ac:dyDescent="0.25"/>
    <row r="1005" s="54" customFormat="1" x14ac:dyDescent="0.25"/>
    <row r="1006" s="54" customFormat="1" x14ac:dyDescent="0.25"/>
    <row r="1007" s="54" customFormat="1" x14ac:dyDescent="0.25"/>
    <row r="1008" s="54" customFormat="1" x14ac:dyDescent="0.25"/>
    <row r="1009" s="54" customFormat="1" x14ac:dyDescent="0.25"/>
    <row r="1010" s="54" customFormat="1" x14ac:dyDescent="0.25"/>
    <row r="1011" s="54" customFormat="1" x14ac:dyDescent="0.25"/>
    <row r="1012" s="54" customFormat="1" x14ac:dyDescent="0.25"/>
    <row r="1013" s="54" customFormat="1" x14ac:dyDescent="0.25"/>
    <row r="1014" s="54" customFormat="1" x14ac:dyDescent="0.25"/>
    <row r="1015" s="54" customFormat="1" x14ac:dyDescent="0.25"/>
    <row r="1016" s="54" customFormat="1" x14ac:dyDescent="0.25"/>
    <row r="1017" s="54" customFormat="1" x14ac:dyDescent="0.25"/>
    <row r="1018" s="54" customFormat="1" x14ac:dyDescent="0.25"/>
    <row r="1019" s="54" customFormat="1" x14ac:dyDescent="0.25"/>
    <row r="1020" s="54" customFormat="1" x14ac:dyDescent="0.25"/>
    <row r="1021" s="54" customFormat="1" x14ac:dyDescent="0.25"/>
    <row r="1022" s="54" customFormat="1" x14ac:dyDescent="0.25"/>
    <row r="1023" s="54" customFormat="1" x14ac:dyDescent="0.25"/>
    <row r="1024" s="54" customFormat="1" x14ac:dyDescent="0.25"/>
    <row r="1025" s="54" customFormat="1" x14ac:dyDescent="0.25"/>
    <row r="1026" s="54" customFormat="1" x14ac:dyDescent="0.25"/>
    <row r="1027" s="54" customFormat="1" x14ac:dyDescent="0.25"/>
    <row r="1028" s="54" customFormat="1" x14ac:dyDescent="0.25"/>
    <row r="1029" s="54" customFormat="1" x14ac:dyDescent="0.25"/>
    <row r="1030" s="54" customFormat="1" x14ac:dyDescent="0.25"/>
    <row r="1031" s="54" customFormat="1" x14ac:dyDescent="0.25"/>
    <row r="1032" s="54" customFormat="1" x14ac:dyDescent="0.25"/>
    <row r="1033" s="54" customFormat="1" x14ac:dyDescent="0.25"/>
    <row r="1034" s="54" customFormat="1" x14ac:dyDescent="0.25"/>
    <row r="1035" s="54" customFormat="1" x14ac:dyDescent="0.25"/>
    <row r="1036" s="54" customFormat="1" x14ac:dyDescent="0.25"/>
    <row r="1037" s="54" customFormat="1" x14ac:dyDescent="0.25"/>
    <row r="1038" s="54" customFormat="1" x14ac:dyDescent="0.25"/>
    <row r="1039" s="54" customFormat="1" x14ac:dyDescent="0.25"/>
    <row r="1040" s="54" customFormat="1" x14ac:dyDescent="0.25"/>
    <row r="1041" s="54" customFormat="1" x14ac:dyDescent="0.25"/>
    <row r="1042" s="54" customFormat="1" x14ac:dyDescent="0.25"/>
    <row r="1043" s="54" customFormat="1" x14ac:dyDescent="0.25"/>
    <row r="1044" s="54" customFormat="1" x14ac:dyDescent="0.25"/>
    <row r="1045" s="54" customFormat="1" x14ac:dyDescent="0.25"/>
    <row r="1046" s="54" customFormat="1" x14ac:dyDescent="0.25"/>
    <row r="1047" s="54" customFormat="1" x14ac:dyDescent="0.25"/>
    <row r="1048" s="54" customFormat="1" x14ac:dyDescent="0.25"/>
    <row r="1049" s="54" customFormat="1" x14ac:dyDescent="0.25"/>
    <row r="1050" s="54" customFormat="1" x14ac:dyDescent="0.25"/>
    <row r="1051" s="54" customFormat="1" x14ac:dyDescent="0.25"/>
    <row r="1052" s="54" customFormat="1" x14ac:dyDescent="0.25"/>
    <row r="1053" s="54" customFormat="1" x14ac:dyDescent="0.25"/>
    <row r="1054" s="54" customFormat="1" x14ac:dyDescent="0.25"/>
    <row r="1055" s="54" customFormat="1" x14ac:dyDescent="0.25"/>
    <row r="1056" s="54" customFormat="1" x14ac:dyDescent="0.25"/>
    <row r="1057" s="54" customFormat="1" x14ac:dyDescent="0.25"/>
    <row r="1058" s="54" customFormat="1" x14ac:dyDescent="0.25"/>
    <row r="1059" s="54" customFormat="1" x14ac:dyDescent="0.25"/>
    <row r="1060" s="54" customFormat="1" x14ac:dyDescent="0.25"/>
    <row r="1061" s="54" customFormat="1" x14ac:dyDescent="0.25"/>
    <row r="1062" s="54" customFormat="1" x14ac:dyDescent="0.25"/>
    <row r="1063" s="54" customFormat="1" x14ac:dyDescent="0.25"/>
    <row r="1064" s="54" customFormat="1" x14ac:dyDescent="0.25"/>
    <row r="1065" s="54" customFormat="1" x14ac:dyDescent="0.25"/>
    <row r="1066" s="54" customFormat="1" x14ac:dyDescent="0.25"/>
    <row r="1067" s="54" customFormat="1" x14ac:dyDescent="0.25"/>
    <row r="1068" s="54" customFormat="1" x14ac:dyDescent="0.25"/>
    <row r="1069" s="54" customFormat="1" x14ac:dyDescent="0.25"/>
    <row r="1070" s="54" customFormat="1" x14ac:dyDescent="0.25"/>
    <row r="1071" s="54" customFormat="1" x14ac:dyDescent="0.25"/>
    <row r="1072" s="54" customFormat="1" x14ac:dyDescent="0.25"/>
    <row r="1073" s="54" customFormat="1" x14ac:dyDescent="0.25"/>
    <row r="1074" s="54" customFormat="1" x14ac:dyDescent="0.25"/>
    <row r="1075" s="54" customFormat="1" x14ac:dyDescent="0.25"/>
    <row r="1076" s="54" customFormat="1" x14ac:dyDescent="0.25"/>
    <row r="1077" s="54" customFormat="1" x14ac:dyDescent="0.25"/>
    <row r="1078" s="54" customFormat="1" x14ac:dyDescent="0.25"/>
    <row r="1079" s="54" customFormat="1" x14ac:dyDescent="0.25"/>
    <row r="1080" s="54" customFormat="1" x14ac:dyDescent="0.25"/>
    <row r="1081" s="54" customFormat="1" x14ac:dyDescent="0.25"/>
    <row r="1082" s="54" customFormat="1" x14ac:dyDescent="0.25"/>
    <row r="1083" s="54" customFormat="1" x14ac:dyDescent="0.25"/>
    <row r="1084" s="54" customFormat="1" x14ac:dyDescent="0.25"/>
    <row r="1085" s="54" customFormat="1" x14ac:dyDescent="0.25"/>
    <row r="1086" s="54" customFormat="1" x14ac:dyDescent="0.25"/>
    <row r="1087" s="54" customFormat="1" x14ac:dyDescent="0.25"/>
    <row r="1088" s="54" customFormat="1" x14ac:dyDescent="0.25"/>
    <row r="1089" s="54" customFormat="1" x14ac:dyDescent="0.25"/>
    <row r="1090" s="54" customFormat="1" x14ac:dyDescent="0.25"/>
    <row r="1091" s="54" customFormat="1" x14ac:dyDescent="0.25"/>
    <row r="1092" s="54" customFormat="1" x14ac:dyDescent="0.25"/>
    <row r="1093" s="54" customFormat="1" x14ac:dyDescent="0.25"/>
    <row r="1094" s="54" customFormat="1" x14ac:dyDescent="0.25"/>
    <row r="1095" s="54" customFormat="1" x14ac:dyDescent="0.25"/>
    <row r="1096" s="54" customFormat="1" x14ac:dyDescent="0.25"/>
    <row r="1097" s="54" customFormat="1" x14ac:dyDescent="0.25"/>
    <row r="1098" s="54" customFormat="1" x14ac:dyDescent="0.25"/>
    <row r="1099" s="54" customFormat="1" x14ac:dyDescent="0.25"/>
    <row r="1100" s="54" customFormat="1" x14ac:dyDescent="0.25"/>
    <row r="1101" s="54" customFormat="1" x14ac:dyDescent="0.25"/>
    <row r="1102" s="54" customFormat="1" x14ac:dyDescent="0.25"/>
    <row r="1103" s="54" customFormat="1" x14ac:dyDescent="0.25"/>
    <row r="1104" s="54" customFormat="1" x14ac:dyDescent="0.25"/>
    <row r="1105" s="54" customFormat="1" x14ac:dyDescent="0.25"/>
    <row r="1106" s="54" customFormat="1" x14ac:dyDescent="0.25"/>
    <row r="1107" s="54" customFormat="1" x14ac:dyDescent="0.25"/>
    <row r="1108" s="54" customFormat="1" x14ac:dyDescent="0.25"/>
    <row r="1109" s="54" customFormat="1" x14ac:dyDescent="0.25"/>
    <row r="1110" s="54" customFormat="1" x14ac:dyDescent="0.25"/>
    <row r="1111" s="54" customFormat="1" x14ac:dyDescent="0.25"/>
    <row r="1112" s="54" customFormat="1" x14ac:dyDescent="0.25"/>
    <row r="1113" s="54" customFormat="1" x14ac:dyDescent="0.25"/>
    <row r="1114" s="54" customFormat="1" x14ac:dyDescent="0.25"/>
    <row r="1115" s="54" customFormat="1" x14ac:dyDescent="0.25"/>
    <row r="1116" s="54" customFormat="1" x14ac:dyDescent="0.25"/>
    <row r="1117" s="54" customFormat="1" x14ac:dyDescent="0.25"/>
    <row r="1118" s="54" customFormat="1" x14ac:dyDescent="0.25"/>
    <row r="1119" s="54" customFormat="1" x14ac:dyDescent="0.25"/>
    <row r="1120" s="54" customFormat="1" x14ac:dyDescent="0.25"/>
    <row r="1121" s="54" customFormat="1" x14ac:dyDescent="0.25"/>
    <row r="1122" s="54" customFormat="1" x14ac:dyDescent="0.25"/>
    <row r="1123" s="54" customFormat="1" x14ac:dyDescent="0.25"/>
    <row r="1124" s="54" customFormat="1" x14ac:dyDescent="0.25"/>
    <row r="1125" s="54" customFormat="1" x14ac:dyDescent="0.25"/>
    <row r="1126" s="54" customFormat="1" x14ac:dyDescent="0.25"/>
    <row r="1127" s="54" customFormat="1" x14ac:dyDescent="0.25"/>
    <row r="1128" s="54" customFormat="1" x14ac:dyDescent="0.25"/>
    <row r="1129" s="54" customFormat="1" x14ac:dyDescent="0.25"/>
    <row r="1130" s="54" customFormat="1" x14ac:dyDescent="0.25"/>
    <row r="1131" s="54" customFormat="1" x14ac:dyDescent="0.25"/>
    <row r="1132" s="54" customFormat="1" x14ac:dyDescent="0.25"/>
    <row r="1133" s="54" customFormat="1" x14ac:dyDescent="0.25"/>
    <row r="1134" s="54" customFormat="1" x14ac:dyDescent="0.25"/>
    <row r="1135" s="54" customFormat="1" x14ac:dyDescent="0.25"/>
    <row r="1136" s="54" customFormat="1" x14ac:dyDescent="0.25"/>
    <row r="1137" s="54" customFormat="1" x14ac:dyDescent="0.25"/>
    <row r="1138" s="54" customFormat="1" x14ac:dyDescent="0.25"/>
    <row r="1139" s="54" customFormat="1" x14ac:dyDescent="0.25"/>
    <row r="1140" s="54" customFormat="1" x14ac:dyDescent="0.25"/>
    <row r="1141" s="54" customFormat="1" x14ac:dyDescent="0.25"/>
    <row r="1142" s="54" customFormat="1" x14ac:dyDescent="0.25"/>
    <row r="1143" s="54" customFormat="1" x14ac:dyDescent="0.25"/>
    <row r="1144" s="54" customFormat="1" x14ac:dyDescent="0.25"/>
    <row r="1145" s="54" customFormat="1" x14ac:dyDescent="0.25"/>
    <row r="1146" s="54" customFormat="1" x14ac:dyDescent="0.25"/>
    <row r="1147" s="54" customFormat="1" x14ac:dyDescent="0.25"/>
    <row r="1148" s="54" customFormat="1" x14ac:dyDescent="0.25"/>
    <row r="1149" s="54" customFormat="1" x14ac:dyDescent="0.25"/>
    <row r="1150" s="54" customFormat="1" x14ac:dyDescent="0.25"/>
    <row r="1151" s="54" customFormat="1" x14ac:dyDescent="0.25"/>
    <row r="1152" s="54" customFormat="1" x14ac:dyDescent="0.25"/>
    <row r="1153" s="54" customFormat="1" x14ac:dyDescent="0.25"/>
    <row r="1154" s="54" customFormat="1" x14ac:dyDescent="0.25"/>
    <row r="1155" s="54" customFormat="1" x14ac:dyDescent="0.25"/>
    <row r="1156" s="54" customFormat="1" x14ac:dyDescent="0.25"/>
    <row r="1157" s="54" customFormat="1" x14ac:dyDescent="0.25"/>
    <row r="1158" s="54" customFormat="1" x14ac:dyDescent="0.25"/>
    <row r="1159" s="54" customFormat="1" x14ac:dyDescent="0.25"/>
    <row r="1160" s="54" customFormat="1" x14ac:dyDescent="0.25"/>
    <row r="1161" s="54" customFormat="1" x14ac:dyDescent="0.25"/>
    <row r="1162" s="54" customFormat="1" x14ac:dyDescent="0.25"/>
    <row r="1163" s="54" customFormat="1" x14ac:dyDescent="0.25"/>
    <row r="1164" s="54" customFormat="1" x14ac:dyDescent="0.25"/>
    <row r="1165" s="54" customFormat="1" x14ac:dyDescent="0.25"/>
    <row r="1166" s="54" customFormat="1" x14ac:dyDescent="0.25"/>
    <row r="1167" s="54" customFormat="1" x14ac:dyDescent="0.25"/>
    <row r="1168" s="54" customFormat="1" x14ac:dyDescent="0.25"/>
    <row r="1169" s="54" customFormat="1" x14ac:dyDescent="0.25"/>
    <row r="1170" s="54" customFormat="1" x14ac:dyDescent="0.25"/>
    <row r="1171" s="54" customFormat="1" x14ac:dyDescent="0.25"/>
    <row r="1172" s="54" customFormat="1" x14ac:dyDescent="0.25"/>
    <row r="1173" s="54" customFormat="1" x14ac:dyDescent="0.25"/>
    <row r="1174" s="54" customFormat="1" x14ac:dyDescent="0.25"/>
    <row r="1175" s="54" customFormat="1" x14ac:dyDescent="0.25"/>
    <row r="1176" s="54" customFormat="1" x14ac:dyDescent="0.25"/>
    <row r="1177" s="54" customFormat="1" x14ac:dyDescent="0.25"/>
    <row r="1178" s="54" customFormat="1" x14ac:dyDescent="0.25"/>
    <row r="1179" s="54" customFormat="1" x14ac:dyDescent="0.25"/>
    <row r="1180" s="54" customFormat="1" x14ac:dyDescent="0.25"/>
    <row r="1181" s="54" customFormat="1" x14ac:dyDescent="0.25"/>
    <row r="1182" s="54" customFormat="1" x14ac:dyDescent="0.25"/>
    <row r="1183" s="54" customFormat="1" x14ac:dyDescent="0.25"/>
    <row r="1184" s="54" customFormat="1" x14ac:dyDescent="0.25"/>
    <row r="1185" s="54" customFormat="1" x14ac:dyDescent="0.25"/>
    <row r="1186" s="54" customFormat="1" x14ac:dyDescent="0.25"/>
    <row r="1187" s="54" customFormat="1" x14ac:dyDescent="0.25"/>
    <row r="1188" s="54" customFormat="1" x14ac:dyDescent="0.25"/>
    <row r="1189" s="54" customFormat="1" x14ac:dyDescent="0.25"/>
    <row r="1190" s="54" customFormat="1" x14ac:dyDescent="0.25"/>
    <row r="1191" s="54" customFormat="1" x14ac:dyDescent="0.25"/>
    <row r="1192" s="54" customFormat="1" x14ac:dyDescent="0.25"/>
    <row r="1193" s="54" customFormat="1" x14ac:dyDescent="0.25"/>
    <row r="1194" s="54" customFormat="1" x14ac:dyDescent="0.25"/>
    <row r="1195" s="54" customFormat="1" x14ac:dyDescent="0.25"/>
    <row r="1196" s="54" customFormat="1" x14ac:dyDescent="0.25"/>
    <row r="1197" s="54" customFormat="1" x14ac:dyDescent="0.25"/>
    <row r="1198" s="54" customFormat="1" x14ac:dyDescent="0.25"/>
    <row r="1199" s="54" customFormat="1" x14ac:dyDescent="0.25"/>
    <row r="1200" s="54" customFormat="1" x14ac:dyDescent="0.25"/>
    <row r="1201" s="54" customFormat="1" x14ac:dyDescent="0.25"/>
    <row r="1202" s="54" customFormat="1" x14ac:dyDescent="0.25"/>
    <row r="1203" s="54" customFormat="1" x14ac:dyDescent="0.25"/>
    <row r="1204" s="54" customFormat="1" x14ac:dyDescent="0.25"/>
    <row r="1205" s="54" customFormat="1" x14ac:dyDescent="0.25"/>
    <row r="1206" s="54" customFormat="1" x14ac:dyDescent="0.25"/>
    <row r="1207" s="54" customFormat="1" x14ac:dyDescent="0.25"/>
    <row r="1208" s="54" customFormat="1" x14ac:dyDescent="0.25"/>
    <row r="1209" s="54" customFormat="1" x14ac:dyDescent="0.25"/>
    <row r="1210" s="54" customFormat="1" x14ac:dyDescent="0.25"/>
    <row r="1211" s="54" customFormat="1" x14ac:dyDescent="0.25"/>
    <row r="1212" s="54" customFormat="1" x14ac:dyDescent="0.25"/>
    <row r="1213" s="54" customFormat="1" x14ac:dyDescent="0.25"/>
    <row r="1214" s="54" customFormat="1" x14ac:dyDescent="0.25"/>
    <row r="1215" s="54" customFormat="1" x14ac:dyDescent="0.25"/>
    <row r="1216" s="54" customFormat="1" x14ac:dyDescent="0.25"/>
    <row r="1217" s="54" customFormat="1" x14ac:dyDescent="0.25"/>
    <row r="1218" s="54" customFormat="1" x14ac:dyDescent="0.25"/>
    <row r="1219" s="54" customFormat="1" x14ac:dyDescent="0.25"/>
    <row r="1220" s="54" customFormat="1" x14ac:dyDescent="0.25"/>
    <row r="1221" s="54" customFormat="1" x14ac:dyDescent="0.25"/>
    <row r="1222" s="54" customFormat="1" x14ac:dyDescent="0.25"/>
    <row r="1223" s="54" customFormat="1" x14ac:dyDescent="0.25"/>
    <row r="1224" s="54" customFormat="1" x14ac:dyDescent="0.25"/>
    <row r="1225" s="54" customFormat="1" x14ac:dyDescent="0.25"/>
    <row r="1226" s="54" customFormat="1" x14ac:dyDescent="0.25"/>
    <row r="1227" s="54" customFormat="1" x14ac:dyDescent="0.25"/>
    <row r="1228" s="54" customFormat="1" x14ac:dyDescent="0.25"/>
    <row r="1229" s="54" customFormat="1" x14ac:dyDescent="0.25"/>
    <row r="1230" s="54" customFormat="1" x14ac:dyDescent="0.25"/>
    <row r="1231" s="54" customFormat="1" x14ac:dyDescent="0.25"/>
    <row r="1232" s="54" customFormat="1" x14ac:dyDescent="0.25"/>
    <row r="1233" s="54" customFormat="1" x14ac:dyDescent="0.25"/>
    <row r="1234" s="54" customFormat="1" x14ac:dyDescent="0.25"/>
    <row r="1235" s="54" customFormat="1" x14ac:dyDescent="0.25"/>
    <row r="1236" s="54" customFormat="1" x14ac:dyDescent="0.25"/>
    <row r="1237" s="54" customFormat="1" x14ac:dyDescent="0.25"/>
    <row r="1238" s="54" customFormat="1" x14ac:dyDescent="0.25"/>
    <row r="1239" s="54" customFormat="1" x14ac:dyDescent="0.25"/>
    <row r="1240" s="54" customFormat="1" x14ac:dyDescent="0.25"/>
    <row r="1241" s="54" customFormat="1" x14ac:dyDescent="0.25"/>
    <row r="1242" s="54" customFormat="1" x14ac:dyDescent="0.25"/>
    <row r="1243" s="54" customFormat="1" x14ac:dyDescent="0.25"/>
    <row r="1244" s="54" customFormat="1" x14ac:dyDescent="0.25"/>
    <row r="1245" s="54" customFormat="1" x14ac:dyDescent="0.25"/>
    <row r="1246" s="54" customFormat="1" x14ac:dyDescent="0.25"/>
    <row r="1247" s="54" customFormat="1" x14ac:dyDescent="0.25"/>
    <row r="1248" s="54" customFormat="1" x14ac:dyDescent="0.25"/>
    <row r="1249" s="54" customFormat="1" x14ac:dyDescent="0.25"/>
    <row r="1250" s="54" customFormat="1" x14ac:dyDescent="0.25"/>
    <row r="1251" s="54" customFormat="1" x14ac:dyDescent="0.25"/>
    <row r="1252" s="54" customFormat="1" x14ac:dyDescent="0.25"/>
    <row r="1253" s="54" customFormat="1" x14ac:dyDescent="0.25"/>
    <row r="1254" s="54" customFormat="1" x14ac:dyDescent="0.25"/>
    <row r="1255" s="54" customFormat="1" x14ac:dyDescent="0.25"/>
    <row r="1256" s="54" customFormat="1" x14ac:dyDescent="0.25"/>
    <row r="1257" s="54" customFormat="1" x14ac:dyDescent="0.25"/>
    <row r="1258" s="54" customFormat="1" x14ac:dyDescent="0.25"/>
    <row r="1259" s="54" customFormat="1" x14ac:dyDescent="0.25"/>
    <row r="1260" s="54" customFormat="1" x14ac:dyDescent="0.25"/>
    <row r="1261" s="54" customFormat="1" x14ac:dyDescent="0.25"/>
    <row r="1262" s="54" customFormat="1" x14ac:dyDescent="0.25"/>
    <row r="1263" s="54" customFormat="1" x14ac:dyDescent="0.25"/>
    <row r="1264" s="54" customFormat="1" x14ac:dyDescent="0.25"/>
    <row r="1265" s="54" customFormat="1" x14ac:dyDescent="0.25"/>
    <row r="1266" s="54" customFormat="1" x14ac:dyDescent="0.25"/>
    <row r="1267" s="54" customFormat="1" x14ac:dyDescent="0.25"/>
    <row r="1268" s="54" customFormat="1" x14ac:dyDescent="0.25"/>
    <row r="1269" s="54" customFormat="1" x14ac:dyDescent="0.25"/>
    <row r="1270" s="54" customFormat="1" x14ac:dyDescent="0.25"/>
    <row r="1271" s="54" customFormat="1" x14ac:dyDescent="0.25"/>
    <row r="1272" s="54" customFormat="1" x14ac:dyDescent="0.25"/>
    <row r="1273" s="54" customFormat="1" x14ac:dyDescent="0.25"/>
    <row r="1274" s="54" customFormat="1" x14ac:dyDescent="0.25"/>
    <row r="1275" s="54" customFormat="1" x14ac:dyDescent="0.25"/>
    <row r="1276" s="54" customFormat="1" x14ac:dyDescent="0.25"/>
    <row r="1277" s="54" customFormat="1" x14ac:dyDescent="0.25"/>
    <row r="1278" s="54" customFormat="1" x14ac:dyDescent="0.25"/>
    <row r="1279" s="54" customFormat="1" x14ac:dyDescent="0.25"/>
    <row r="1280" s="54" customFormat="1" x14ac:dyDescent="0.25"/>
    <row r="1281" s="54" customFormat="1" x14ac:dyDescent="0.25"/>
    <row r="1282" s="54" customFormat="1" x14ac:dyDescent="0.25"/>
    <row r="1283" s="54" customFormat="1" x14ac:dyDescent="0.25"/>
    <row r="1284" s="54" customFormat="1" x14ac:dyDescent="0.25"/>
    <row r="1285" s="54" customFormat="1" x14ac:dyDescent="0.25"/>
    <row r="1286" s="54" customFormat="1" x14ac:dyDescent="0.25"/>
    <row r="1287" s="54" customFormat="1" x14ac:dyDescent="0.25"/>
    <row r="1288" s="54" customFormat="1" x14ac:dyDescent="0.25"/>
    <row r="1289" s="54" customFormat="1" x14ac:dyDescent="0.25"/>
    <row r="1290" s="54" customFormat="1" x14ac:dyDescent="0.25"/>
    <row r="1291" s="54" customFormat="1" x14ac:dyDescent="0.25"/>
    <row r="1292" s="54" customFormat="1" x14ac:dyDescent="0.25"/>
    <row r="1293" s="54" customFormat="1" x14ac:dyDescent="0.25"/>
    <row r="1294" s="54" customFormat="1" x14ac:dyDescent="0.25"/>
    <row r="1295" s="54" customFormat="1" x14ac:dyDescent="0.25"/>
    <row r="1296" s="54" customFormat="1" x14ac:dyDescent="0.25"/>
    <row r="1297" s="54" customFormat="1" x14ac:dyDescent="0.25"/>
    <row r="1298" s="54" customFormat="1" x14ac:dyDescent="0.25"/>
    <row r="1299" s="54" customFormat="1" x14ac:dyDescent="0.25"/>
    <row r="1300" s="54" customFormat="1" x14ac:dyDescent="0.25"/>
    <row r="1301" s="54" customFormat="1" x14ac:dyDescent="0.25"/>
    <row r="1302" s="54" customFormat="1" x14ac:dyDescent="0.25"/>
    <row r="1303" s="54" customFormat="1" x14ac:dyDescent="0.25"/>
    <row r="1304" s="54" customFormat="1" x14ac:dyDescent="0.25"/>
    <row r="1305" s="54" customFormat="1" x14ac:dyDescent="0.25"/>
    <row r="1306" s="54" customFormat="1" x14ac:dyDescent="0.25"/>
    <row r="1307" s="54" customFormat="1" x14ac:dyDescent="0.25"/>
    <row r="1308" s="54" customFormat="1" x14ac:dyDescent="0.25"/>
    <row r="1309" s="54" customFormat="1" x14ac:dyDescent="0.25"/>
    <row r="1310" s="54" customFormat="1" x14ac:dyDescent="0.25"/>
    <row r="1311" s="54" customFormat="1" x14ac:dyDescent="0.25"/>
    <row r="1312" s="54" customFormat="1" x14ac:dyDescent="0.25"/>
    <row r="1313" s="54" customFormat="1" x14ac:dyDescent="0.25"/>
    <row r="1314" s="54" customFormat="1" x14ac:dyDescent="0.25"/>
    <row r="1315" s="54" customFormat="1" x14ac:dyDescent="0.25"/>
    <row r="1316" s="54" customFormat="1" x14ac:dyDescent="0.25"/>
    <row r="1317" s="54" customFormat="1" x14ac:dyDescent="0.25"/>
    <row r="1318" s="54" customFormat="1" x14ac:dyDescent="0.25"/>
    <row r="1319" s="54" customFormat="1" x14ac:dyDescent="0.25"/>
    <row r="1320" s="54" customFormat="1" x14ac:dyDescent="0.25"/>
    <row r="1321" s="54" customFormat="1" x14ac:dyDescent="0.25"/>
    <row r="1322" s="54" customFormat="1" x14ac:dyDescent="0.25"/>
    <row r="1323" s="54" customFormat="1" x14ac:dyDescent="0.25"/>
    <row r="1324" s="54" customFormat="1" x14ac:dyDescent="0.25"/>
    <row r="1325" s="54" customFormat="1" x14ac:dyDescent="0.25"/>
    <row r="1326" s="54" customFormat="1" x14ac:dyDescent="0.25"/>
    <row r="1327" s="54" customFormat="1" x14ac:dyDescent="0.25"/>
    <row r="1328" s="54" customFormat="1" x14ac:dyDescent="0.25"/>
    <row r="1329" s="54" customFormat="1" x14ac:dyDescent="0.25"/>
    <row r="1330" s="54" customFormat="1" x14ac:dyDescent="0.25"/>
    <row r="1331" s="54" customFormat="1" x14ac:dyDescent="0.25"/>
    <row r="1332" s="54" customFormat="1" x14ac:dyDescent="0.25"/>
    <row r="1333" s="54" customFormat="1" x14ac:dyDescent="0.25"/>
    <row r="1334" s="54" customFormat="1" x14ac:dyDescent="0.25"/>
  </sheetData>
  <mergeCells count="15">
    <mergeCell ref="A9:D9"/>
    <mergeCell ref="A1:D1"/>
    <mergeCell ref="A30:D30"/>
    <mergeCell ref="A45:D45"/>
    <mergeCell ref="A3:D3"/>
    <mergeCell ref="A300:D300"/>
    <mergeCell ref="A289:D289"/>
    <mergeCell ref="A271:D271"/>
    <mergeCell ref="A276:D276"/>
    <mergeCell ref="A52:D52"/>
    <mergeCell ref="A283:D283"/>
    <mergeCell ref="A115:D115"/>
    <mergeCell ref="A223:D223"/>
    <mergeCell ref="A261:D261"/>
    <mergeCell ref="A266:D266"/>
  </mergeCells>
  <phoneticPr fontId="0" type="noConversion"/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&amp;N
</oddFooter>
  </headerFooter>
  <rowBreaks count="2" manualBreakCount="2">
    <brk id="186" max="3" man="1"/>
    <brk id="222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4"/>
  <sheetViews>
    <sheetView showGridLines="0" showZeros="0" tabSelected="1" zoomScaleNormal="100" zoomScaleSheetLayoutView="86" workbookViewId="0">
      <pane ySplit="4" topLeftCell="A278" activePane="bottomLeft" state="frozenSplit"/>
      <selection activeCell="A255" sqref="A255:IV255"/>
      <selection pane="bottomLeft" activeCell="I8" sqref="I8"/>
    </sheetView>
  </sheetViews>
  <sheetFormatPr baseColWidth="10" defaultColWidth="11.44140625" defaultRowHeight="12" customHeight="1" x14ac:dyDescent="0.25"/>
  <cols>
    <col min="1" max="1" width="7.6640625" style="126" customWidth="1"/>
    <col min="2" max="2" width="2.6640625" style="79" customWidth="1"/>
    <col min="3" max="3" width="7.6640625" style="80" customWidth="1"/>
    <col min="4" max="4" width="58.5546875" style="72" customWidth="1"/>
    <col min="5" max="5" width="8.6640625" style="73" customWidth="1"/>
    <col min="6" max="6" width="11.33203125" style="73" bestFit="1" customWidth="1"/>
    <col min="7" max="16384" width="11.44140625" style="72"/>
  </cols>
  <sheetData>
    <row r="1" spans="1:6" ht="20.25" customHeight="1" x14ac:dyDescent="0.25">
      <c r="A1" s="188" t="str">
        <f>"ARTICLE 15. -  BORDEREAU "&amp; 'Page de garde'!A35:J35</f>
        <v>ARTICLE 15. -  BORDEREAU Lot n°13 : ETANCHEITE</v>
      </c>
      <c r="B1" s="188"/>
      <c r="C1" s="188"/>
      <c r="D1" s="188"/>
      <c r="E1" s="188"/>
      <c r="F1" s="188"/>
    </row>
    <row r="2" spans="1:6" ht="21" customHeight="1" x14ac:dyDescent="0.25">
      <c r="A2" s="81" t="s">
        <v>12</v>
      </c>
      <c r="B2" s="74"/>
      <c r="C2" s="75"/>
      <c r="D2" s="76"/>
      <c r="E2" s="77"/>
      <c r="F2" s="77"/>
    </row>
    <row r="3" spans="1:6" ht="12" customHeight="1" thickBot="1" x14ac:dyDescent="0.3">
      <c r="A3" s="82"/>
      <c r="B3" s="83"/>
      <c r="C3" s="84"/>
      <c r="D3" s="85"/>
      <c r="E3" s="78"/>
      <c r="F3" s="78"/>
    </row>
    <row r="4" spans="1:6" ht="30" customHeight="1" x14ac:dyDescent="0.25">
      <c r="A4" s="86" t="s">
        <v>412</v>
      </c>
      <c r="B4" s="189" t="s">
        <v>0</v>
      </c>
      <c r="C4" s="190"/>
      <c r="D4" s="191"/>
      <c r="E4" s="87" t="s">
        <v>413</v>
      </c>
      <c r="F4" s="87" t="s">
        <v>414</v>
      </c>
    </row>
    <row r="5" spans="1:6" ht="18" x14ac:dyDescent="0.25">
      <c r="A5" s="88" t="str">
        <f>IF(E5&gt;0,COUNT(#REF!)+1,"")</f>
        <v/>
      </c>
      <c r="B5" s="192" t="s">
        <v>44</v>
      </c>
      <c r="C5" s="193"/>
      <c r="D5" s="194"/>
      <c r="E5" s="89"/>
      <c r="F5" s="90"/>
    </row>
    <row r="6" spans="1:6" ht="15.6" x14ac:dyDescent="0.25">
      <c r="A6" s="88"/>
      <c r="B6" s="195" t="s">
        <v>131</v>
      </c>
      <c r="C6" s="196"/>
      <c r="D6" s="197"/>
      <c r="E6" s="89"/>
      <c r="F6" s="90"/>
    </row>
    <row r="7" spans="1:6" ht="15" customHeight="1" x14ac:dyDescent="0.25">
      <c r="A7" s="127">
        <v>1</v>
      </c>
      <c r="B7" s="128" t="s">
        <v>1</v>
      </c>
      <c r="C7" s="185" t="s">
        <v>371</v>
      </c>
      <c r="D7" s="185"/>
      <c r="E7" s="129" t="s">
        <v>3</v>
      </c>
      <c r="F7" s="130"/>
    </row>
    <row r="8" spans="1:6" ht="15.6" x14ac:dyDescent="0.25">
      <c r="A8" s="88"/>
      <c r="B8" s="91"/>
      <c r="C8" s="91"/>
      <c r="D8" s="92"/>
      <c r="E8" s="93"/>
      <c r="F8" s="94"/>
    </row>
    <row r="9" spans="1:6" ht="30" customHeight="1" x14ac:dyDescent="0.25">
      <c r="A9" s="127">
        <f>IF(E9&gt;0,COUNT($A$5:A8)+1,"")</f>
        <v>2</v>
      </c>
      <c r="B9" s="128" t="s">
        <v>1</v>
      </c>
      <c r="C9" s="185" t="s">
        <v>374</v>
      </c>
      <c r="D9" s="185"/>
      <c r="E9" s="129" t="s">
        <v>3</v>
      </c>
      <c r="F9" s="130"/>
    </row>
    <row r="10" spans="1:6" ht="15.6" x14ac:dyDescent="0.25">
      <c r="A10" s="88" t="str">
        <f>IF(E10&gt;0,COUNT($A$5:A9)+1,"")</f>
        <v/>
      </c>
      <c r="B10" s="91"/>
      <c r="C10" s="91"/>
      <c r="D10" s="92"/>
      <c r="E10" s="93"/>
      <c r="F10" s="94"/>
    </row>
    <row r="11" spans="1:6" ht="27.75" customHeight="1" x14ac:dyDescent="0.25">
      <c r="A11" s="127">
        <f>IF(E11&gt;0,COUNT($A$5:A10)+1,"")</f>
        <v>3</v>
      </c>
      <c r="B11" s="131" t="s">
        <v>1</v>
      </c>
      <c r="C11" s="184" t="s">
        <v>58</v>
      </c>
      <c r="D11" s="184"/>
      <c r="E11" s="132" t="s">
        <v>3</v>
      </c>
      <c r="F11" s="130"/>
    </row>
    <row r="12" spans="1:6" ht="15.6" x14ac:dyDescent="0.25">
      <c r="A12" s="88" t="str">
        <f>IF(E12&gt;0,COUNT($A$5:A11)+1,"")</f>
        <v/>
      </c>
      <c r="B12" s="159"/>
      <c r="C12" s="95"/>
      <c r="D12" s="96"/>
      <c r="E12" s="93"/>
      <c r="F12" s="94"/>
    </row>
    <row r="13" spans="1:6" ht="15" customHeight="1" x14ac:dyDescent="0.25">
      <c r="A13" s="127">
        <f>IF(E13&gt;0,COUNT($A$5:A12)+1,"")</f>
        <v>4</v>
      </c>
      <c r="B13" s="131" t="s">
        <v>1</v>
      </c>
      <c r="C13" s="184" t="s">
        <v>375</v>
      </c>
      <c r="D13" s="184"/>
      <c r="E13" s="132" t="s">
        <v>3</v>
      </c>
      <c r="F13" s="130"/>
    </row>
    <row r="14" spans="1:6" ht="15.6" x14ac:dyDescent="0.25">
      <c r="A14" s="88" t="str">
        <f>IF(E14&gt;0,COUNT($A$5:A13)+1,"")</f>
        <v/>
      </c>
      <c r="B14" s="159"/>
      <c r="C14" s="95"/>
      <c r="D14" s="96"/>
      <c r="E14" s="93"/>
      <c r="F14" s="94"/>
    </row>
    <row r="15" spans="1:6" ht="30" customHeight="1" x14ac:dyDescent="0.25">
      <c r="A15" s="127">
        <f>IF(E15&gt;0,COUNT($A$5:A14)+1,"")</f>
        <v>5</v>
      </c>
      <c r="B15" s="128" t="s">
        <v>1</v>
      </c>
      <c r="C15" s="185" t="s">
        <v>376</v>
      </c>
      <c r="D15" s="185"/>
      <c r="E15" s="132" t="s">
        <v>3</v>
      </c>
      <c r="F15" s="130"/>
    </row>
    <row r="16" spans="1:6" ht="30" customHeight="1" x14ac:dyDescent="0.25">
      <c r="A16" s="127">
        <f>IF(E16&gt;0,COUNT($A$5:A15)+1,"")</f>
        <v>6</v>
      </c>
      <c r="B16" s="128" t="s">
        <v>1</v>
      </c>
      <c r="C16" s="185" t="s">
        <v>377</v>
      </c>
      <c r="D16" s="185"/>
      <c r="E16" s="129" t="s">
        <v>3</v>
      </c>
      <c r="F16" s="130"/>
    </row>
    <row r="17" spans="1:6" ht="15.6" x14ac:dyDescent="0.25">
      <c r="A17" s="88" t="str">
        <f>IF(E17&gt;0,COUNT($A$5:A16)+1,"")</f>
        <v/>
      </c>
      <c r="B17" s="91"/>
      <c r="C17" s="91"/>
      <c r="D17" s="92"/>
      <c r="E17" s="93"/>
      <c r="F17" s="94"/>
    </row>
    <row r="18" spans="1:6" ht="15" customHeight="1" x14ac:dyDescent="0.25">
      <c r="A18" s="127">
        <f>IF(E18&gt;0,COUNT($A$5:A17)+1,"")</f>
        <v>7</v>
      </c>
      <c r="B18" s="128" t="s">
        <v>1</v>
      </c>
      <c r="C18" s="185" t="s">
        <v>378</v>
      </c>
      <c r="D18" s="185"/>
      <c r="E18" s="129" t="s">
        <v>23</v>
      </c>
      <c r="F18" s="130"/>
    </row>
    <row r="19" spans="1:6" ht="30" customHeight="1" x14ac:dyDescent="0.25">
      <c r="A19" s="88" t="str">
        <f>IF(E19&gt;0,COUNT($A$5:A18)+1,"")</f>
        <v/>
      </c>
      <c r="B19" s="91" t="s">
        <v>1</v>
      </c>
      <c r="C19" s="186" t="s">
        <v>379</v>
      </c>
      <c r="D19" s="187"/>
      <c r="E19" s="93"/>
      <c r="F19" s="94"/>
    </row>
    <row r="20" spans="1:6" ht="15.6" x14ac:dyDescent="0.25">
      <c r="A20" s="127">
        <f>IF(E20&gt;0,COUNT($A$5:A19)+1,"")</f>
        <v>8</v>
      </c>
      <c r="B20" s="128"/>
      <c r="C20" s="133" t="s">
        <v>2</v>
      </c>
      <c r="D20" s="155" t="s">
        <v>53</v>
      </c>
      <c r="E20" s="129" t="s">
        <v>3</v>
      </c>
      <c r="F20" s="130"/>
    </row>
    <row r="21" spans="1:6" ht="15.6" x14ac:dyDescent="0.25">
      <c r="A21" s="127">
        <f>IF(E21&gt;0,COUNT($A$5:A20)+1,"")</f>
        <v>9</v>
      </c>
      <c r="B21" s="128"/>
      <c r="C21" s="133" t="s">
        <v>2</v>
      </c>
      <c r="D21" s="155" t="s">
        <v>54</v>
      </c>
      <c r="E21" s="129" t="s">
        <v>3</v>
      </c>
      <c r="F21" s="130"/>
    </row>
    <row r="22" spans="1:6" ht="15.6" x14ac:dyDescent="0.25">
      <c r="A22" s="127">
        <f>IF(E22&gt;0,COUNT($A$5:A21)+1,"")</f>
        <v>10</v>
      </c>
      <c r="B22" s="128"/>
      <c r="C22" s="133" t="s">
        <v>2</v>
      </c>
      <c r="D22" s="134" t="s">
        <v>55</v>
      </c>
      <c r="E22" s="129" t="s">
        <v>3</v>
      </c>
      <c r="F22" s="130"/>
    </row>
    <row r="23" spans="1:6" ht="15.6" x14ac:dyDescent="0.25">
      <c r="A23" s="127">
        <f>IF(E23&gt;0,COUNT($A$5:A22)+1,"")</f>
        <v>11</v>
      </c>
      <c r="B23" s="128"/>
      <c r="C23" s="133" t="s">
        <v>2</v>
      </c>
      <c r="D23" s="134" t="s">
        <v>56</v>
      </c>
      <c r="E23" s="129" t="s">
        <v>3</v>
      </c>
      <c r="F23" s="130"/>
    </row>
    <row r="24" spans="1:6" ht="30" customHeight="1" x14ac:dyDescent="0.25">
      <c r="A24" s="127">
        <f>IF(E24&gt;0,COUNT($A$5:A23)+1,"")</f>
        <v>12</v>
      </c>
      <c r="B24" s="128" t="s">
        <v>1</v>
      </c>
      <c r="C24" s="185" t="s">
        <v>380</v>
      </c>
      <c r="D24" s="185"/>
      <c r="E24" s="129" t="s">
        <v>3</v>
      </c>
      <c r="F24" s="130"/>
    </row>
    <row r="25" spans="1:6" ht="15.6" x14ac:dyDescent="0.25">
      <c r="A25" s="88" t="str">
        <f>IF(E25&gt;0,COUNT($A$5:A24)+1,"")</f>
        <v/>
      </c>
      <c r="B25" s="91"/>
      <c r="C25" s="91"/>
      <c r="D25" s="97"/>
      <c r="E25" s="93"/>
      <c r="F25" s="94"/>
    </row>
    <row r="26" spans="1:6" ht="30" customHeight="1" x14ac:dyDescent="0.25">
      <c r="A26" s="127">
        <f>IF(E26&gt;0,COUNT($A$5:A25)+1,"")</f>
        <v>13</v>
      </c>
      <c r="B26" s="128" t="s">
        <v>1</v>
      </c>
      <c r="C26" s="185" t="s">
        <v>381</v>
      </c>
      <c r="D26" s="185"/>
      <c r="E26" s="129" t="s">
        <v>3</v>
      </c>
      <c r="F26" s="130"/>
    </row>
    <row r="27" spans="1:6" ht="15.6" x14ac:dyDescent="0.25">
      <c r="A27" s="88" t="str">
        <f>IF(E27&gt;0,COUNT($A$5:A26)+1,"")</f>
        <v/>
      </c>
      <c r="B27" s="91"/>
      <c r="C27" s="91"/>
      <c r="D27" s="92"/>
      <c r="E27" s="93"/>
      <c r="F27" s="94"/>
    </row>
    <row r="28" spans="1:6" ht="15" customHeight="1" x14ac:dyDescent="0.25">
      <c r="A28" s="127">
        <f>IF(E28&gt;0,COUNT($A$5:A27)+1,"")</f>
        <v>14</v>
      </c>
      <c r="B28" s="131" t="s">
        <v>1</v>
      </c>
      <c r="C28" s="184" t="s">
        <v>57</v>
      </c>
      <c r="D28" s="184"/>
      <c r="E28" s="132" t="s">
        <v>3</v>
      </c>
      <c r="F28" s="130"/>
    </row>
    <row r="29" spans="1:6" ht="15" customHeight="1" x14ac:dyDescent="0.25">
      <c r="A29" s="127">
        <f>IF(E29&gt;0,COUNT($A$5:A28)+1,"")</f>
        <v>15</v>
      </c>
      <c r="B29" s="128" t="s">
        <v>1</v>
      </c>
      <c r="C29" s="185" t="s">
        <v>382</v>
      </c>
      <c r="D29" s="185"/>
      <c r="E29" s="129" t="s">
        <v>3</v>
      </c>
      <c r="F29" s="130"/>
    </row>
    <row r="30" spans="1:6" ht="15.6" x14ac:dyDescent="0.25">
      <c r="A30" s="88" t="str">
        <f>IF(E30&gt;0,COUNT($A$5:A29)+1,"")</f>
        <v/>
      </c>
      <c r="B30" s="91"/>
      <c r="C30" s="91"/>
      <c r="D30" s="92"/>
      <c r="E30" s="93"/>
      <c r="F30" s="94"/>
    </row>
    <row r="31" spans="1:6" ht="15.6" x14ac:dyDescent="0.25">
      <c r="A31" s="127">
        <f>IF(E31&gt;0,COUNT($A$5:A30)+1,"")</f>
        <v>16</v>
      </c>
      <c r="B31" s="128"/>
      <c r="C31" s="135"/>
      <c r="D31" s="128" t="s">
        <v>30</v>
      </c>
      <c r="E31" s="129" t="s">
        <v>6</v>
      </c>
      <c r="F31" s="130"/>
    </row>
    <row r="32" spans="1:6" ht="15.6" x14ac:dyDescent="0.25">
      <c r="A32" s="127">
        <f>IF(E32&gt;0,COUNT($A$5:A31)+1,"")</f>
        <v>17</v>
      </c>
      <c r="B32" s="128"/>
      <c r="C32" s="135"/>
      <c r="D32" s="128" t="s">
        <v>31</v>
      </c>
      <c r="E32" s="129" t="s">
        <v>6</v>
      </c>
      <c r="F32" s="130"/>
    </row>
    <row r="33" spans="1:6" ht="15.6" x14ac:dyDescent="0.25">
      <c r="A33" s="127">
        <f>IF(E33&gt;0,COUNT($A$5:A32)+1,"")</f>
        <v>18</v>
      </c>
      <c r="B33" s="128"/>
      <c r="C33" s="135"/>
      <c r="D33" s="128" t="s">
        <v>32</v>
      </c>
      <c r="E33" s="129" t="s">
        <v>6</v>
      </c>
      <c r="F33" s="130"/>
    </row>
    <row r="34" spans="1:6" ht="15.6" x14ac:dyDescent="0.25">
      <c r="A34" s="127">
        <f>IF(E34&gt;0,COUNT($A$5:A33)+1,"")</f>
        <v>19</v>
      </c>
      <c r="B34" s="128"/>
      <c r="C34" s="135"/>
      <c r="D34" s="128" t="s">
        <v>33</v>
      </c>
      <c r="E34" s="129" t="s">
        <v>6</v>
      </c>
      <c r="F34" s="130"/>
    </row>
    <row r="35" spans="1:6" ht="15.6" x14ac:dyDescent="0.25">
      <c r="A35" s="127">
        <f>IF(E35&gt;0,COUNT($A$5:A34)+1,"")</f>
        <v>20</v>
      </c>
      <c r="B35" s="128"/>
      <c r="C35" s="135"/>
      <c r="D35" s="128" t="s">
        <v>34</v>
      </c>
      <c r="E35" s="129" t="s">
        <v>23</v>
      </c>
      <c r="F35" s="130"/>
    </row>
    <row r="36" spans="1:6" ht="15.6" x14ac:dyDescent="0.25">
      <c r="A36" s="88" t="str">
        <f>IF(E36&gt;0,COUNT($A$5:A35)+1,"")</f>
        <v/>
      </c>
      <c r="B36" s="91" t="s">
        <v>1</v>
      </c>
      <c r="C36" s="186" t="s">
        <v>35</v>
      </c>
      <c r="D36" s="187"/>
      <c r="E36" s="98"/>
      <c r="F36" s="94"/>
    </row>
    <row r="37" spans="1:6" ht="15.6" x14ac:dyDescent="0.25">
      <c r="A37" s="127">
        <f>IF(E37&gt;0,COUNT($A$5:A36)+1,"")</f>
        <v>21</v>
      </c>
      <c r="B37" s="128"/>
      <c r="C37" s="185" t="s">
        <v>36</v>
      </c>
      <c r="D37" s="185"/>
      <c r="E37" s="129" t="s">
        <v>6</v>
      </c>
      <c r="F37" s="130"/>
    </row>
    <row r="38" spans="1:6" ht="15.6" x14ac:dyDescent="0.25">
      <c r="A38" s="127">
        <f>IF(E38&gt;0,COUNT($A$5:A37)+1,"")</f>
        <v>22</v>
      </c>
      <c r="B38" s="128"/>
      <c r="C38" s="185" t="s">
        <v>37</v>
      </c>
      <c r="D38" s="198"/>
      <c r="E38" s="129" t="s">
        <v>6</v>
      </c>
      <c r="F38" s="130"/>
    </row>
    <row r="39" spans="1:6" ht="45" customHeight="1" x14ac:dyDescent="0.25">
      <c r="A39" s="127">
        <f>IF(E39&gt;0,COUNT($A$5:A38)+1,"")</f>
        <v>23</v>
      </c>
      <c r="B39" s="128" t="s">
        <v>1</v>
      </c>
      <c r="C39" s="185" t="s">
        <v>383</v>
      </c>
      <c r="D39" s="198"/>
      <c r="E39" s="129" t="s">
        <v>3</v>
      </c>
      <c r="F39" s="130"/>
    </row>
    <row r="40" spans="1:6" ht="15.6" x14ac:dyDescent="0.25">
      <c r="A40" s="88" t="str">
        <f>IF(E40&gt;0,COUNT($A$5:A39)+1,"")</f>
        <v/>
      </c>
      <c r="B40" s="91"/>
      <c r="C40" s="91"/>
      <c r="D40" s="92"/>
      <c r="E40" s="93"/>
      <c r="F40" s="94"/>
    </row>
    <row r="41" spans="1:6" ht="15" customHeight="1" x14ac:dyDescent="0.25">
      <c r="A41" s="127">
        <f>IF(E41&gt;0,COUNT($A$5:A40)+1,"")</f>
        <v>24</v>
      </c>
      <c r="B41" s="128" t="s">
        <v>1</v>
      </c>
      <c r="C41" s="185" t="s">
        <v>384</v>
      </c>
      <c r="D41" s="185"/>
      <c r="E41" s="129" t="s">
        <v>3</v>
      </c>
      <c r="F41" s="130"/>
    </row>
    <row r="42" spans="1:6" ht="15.6" x14ac:dyDescent="0.25">
      <c r="A42" s="88" t="str">
        <f>IF(E42&gt;0,COUNT($A$5:A41)+1,"")</f>
        <v/>
      </c>
      <c r="B42" s="91"/>
      <c r="C42" s="91"/>
      <c r="D42" s="92"/>
      <c r="E42" s="93"/>
      <c r="F42" s="94"/>
    </row>
    <row r="43" spans="1:6" ht="30" customHeight="1" x14ac:dyDescent="0.25">
      <c r="A43" s="127">
        <f>IF(E43&gt;0,COUNT($A$5:A42)+1,"")</f>
        <v>25</v>
      </c>
      <c r="B43" s="128" t="s">
        <v>1</v>
      </c>
      <c r="C43" s="185" t="s">
        <v>385</v>
      </c>
      <c r="D43" s="185"/>
      <c r="E43" s="129" t="s">
        <v>3</v>
      </c>
      <c r="F43" s="130"/>
    </row>
    <row r="44" spans="1:6" ht="15.6" x14ac:dyDescent="0.25">
      <c r="A44" s="88"/>
      <c r="B44" s="91"/>
      <c r="C44" s="91"/>
      <c r="D44" s="92"/>
      <c r="E44" s="93"/>
      <c r="F44" s="94"/>
    </row>
    <row r="45" spans="1:6" ht="15.6" x14ac:dyDescent="0.25">
      <c r="A45" s="127">
        <f>IF(E45&gt;0,COUNT($A$5:A44)+1,"")</f>
        <v>26</v>
      </c>
      <c r="B45" s="128" t="s">
        <v>1</v>
      </c>
      <c r="C45" s="185" t="s">
        <v>386</v>
      </c>
      <c r="D45" s="185"/>
      <c r="E45" s="129" t="s">
        <v>23</v>
      </c>
      <c r="F45" s="130"/>
    </row>
    <row r="46" spans="1:6" ht="15.6" x14ac:dyDescent="0.25">
      <c r="A46" s="88" t="str">
        <f>IF(E46&gt;0,COUNT($A$5:A45)+1,"")</f>
        <v/>
      </c>
      <c r="B46" s="91"/>
      <c r="C46" s="91"/>
      <c r="D46" s="92"/>
      <c r="E46" s="93"/>
      <c r="F46" s="94"/>
    </row>
    <row r="47" spans="1:6" ht="30" customHeight="1" x14ac:dyDescent="0.25">
      <c r="A47" s="127">
        <f>IF(E47&gt;0,COUNT($A$5:A46)+1,"")</f>
        <v>27</v>
      </c>
      <c r="B47" s="128" t="s">
        <v>1</v>
      </c>
      <c r="C47" s="185" t="s">
        <v>387</v>
      </c>
      <c r="D47" s="185"/>
      <c r="E47" s="129" t="s">
        <v>23</v>
      </c>
      <c r="F47" s="130"/>
    </row>
    <row r="48" spans="1:6" ht="15.6" x14ac:dyDescent="0.25">
      <c r="A48" s="88" t="str">
        <f>IF(E48&gt;0,COUNT($A$5:A47)+1,"")</f>
        <v/>
      </c>
      <c r="B48" s="91"/>
      <c r="C48" s="91"/>
      <c r="D48" s="92"/>
      <c r="E48" s="93"/>
      <c r="F48" s="94"/>
    </row>
    <row r="49" spans="1:6" ht="30" customHeight="1" x14ac:dyDescent="0.25">
      <c r="A49" s="127">
        <f>IF(E49&gt;0,COUNT($A$5:A48)+1,"")</f>
        <v>28</v>
      </c>
      <c r="B49" s="128" t="s">
        <v>1</v>
      </c>
      <c r="C49" s="185" t="s">
        <v>388</v>
      </c>
      <c r="D49" s="185"/>
      <c r="E49" s="129" t="s">
        <v>415</v>
      </c>
      <c r="F49" s="130"/>
    </row>
    <row r="50" spans="1:6" ht="15.6" x14ac:dyDescent="0.25">
      <c r="A50" s="88" t="str">
        <f>IF(E50&gt;0,COUNT($A$5:A49)+1,"")</f>
        <v/>
      </c>
      <c r="B50" s="91"/>
      <c r="C50" s="91"/>
      <c r="D50" s="92"/>
      <c r="E50" s="93"/>
      <c r="F50" s="94"/>
    </row>
    <row r="51" spans="1:6" ht="30" customHeight="1" x14ac:dyDescent="0.25">
      <c r="A51" s="88" t="str">
        <f>IF(E51&gt;0,COUNT($A$5:A50)+1,"")</f>
        <v/>
      </c>
      <c r="B51" s="91"/>
      <c r="C51" s="186" t="s">
        <v>389</v>
      </c>
      <c r="D51" s="187"/>
      <c r="E51" s="98"/>
      <c r="F51" s="94"/>
    </row>
    <row r="52" spans="1:6" ht="15.6" x14ac:dyDescent="0.25">
      <c r="A52" s="88" t="str">
        <f>IF(E52&gt;0,COUNT($A$5:A51)+1,"")</f>
        <v/>
      </c>
      <c r="B52" s="91"/>
      <c r="C52" s="91"/>
      <c r="D52" s="92"/>
      <c r="E52" s="98"/>
      <c r="F52" s="94"/>
    </row>
    <row r="53" spans="1:6" ht="15.6" x14ac:dyDescent="0.25">
      <c r="A53" s="88" t="str">
        <f>IF(E53&gt;0,COUNT($A$5:A52)+1,"")</f>
        <v/>
      </c>
      <c r="B53" s="91"/>
      <c r="C53" s="186" t="s">
        <v>38</v>
      </c>
      <c r="D53" s="187"/>
      <c r="E53" s="98"/>
      <c r="F53" s="94"/>
    </row>
    <row r="54" spans="1:6" ht="15.6" x14ac:dyDescent="0.25">
      <c r="A54" s="127">
        <f>IF(E54&gt;0,COUNT($A$5:A53)+1,"")</f>
        <v>29</v>
      </c>
      <c r="B54" s="128"/>
      <c r="C54" s="135"/>
      <c r="D54" s="128" t="s">
        <v>39</v>
      </c>
      <c r="E54" s="129" t="s">
        <v>3</v>
      </c>
      <c r="F54" s="130"/>
    </row>
    <row r="55" spans="1:6" ht="15.6" x14ac:dyDescent="0.25">
      <c r="A55" s="127">
        <f>IF(E55&gt;0,COUNT($A$5:A54)+1,"")</f>
        <v>30</v>
      </c>
      <c r="B55" s="128"/>
      <c r="C55" s="135"/>
      <c r="D55" s="128" t="s">
        <v>40</v>
      </c>
      <c r="E55" s="129" t="s">
        <v>6</v>
      </c>
      <c r="F55" s="130"/>
    </row>
    <row r="56" spans="1:6" ht="15.6" x14ac:dyDescent="0.25">
      <c r="A56" s="127">
        <f>IF(E56&gt;0,COUNT($A$5:A55)+1,"")</f>
        <v>31</v>
      </c>
      <c r="B56" s="128"/>
      <c r="C56" s="135"/>
      <c r="D56" s="128" t="s">
        <v>41</v>
      </c>
      <c r="E56" s="129" t="s">
        <v>6</v>
      </c>
      <c r="F56" s="130"/>
    </row>
    <row r="57" spans="1:6" ht="15.6" x14ac:dyDescent="0.25">
      <c r="A57" s="88" t="str">
        <f>IF(E57&gt;0,COUNT($A$5:A56)+1,"")</f>
        <v/>
      </c>
      <c r="B57" s="91"/>
      <c r="C57" s="91"/>
      <c r="D57" s="92"/>
      <c r="E57" s="98"/>
      <c r="F57" s="94"/>
    </row>
    <row r="58" spans="1:6" ht="15.6" x14ac:dyDescent="0.25">
      <c r="A58" s="88"/>
      <c r="B58" s="195" t="s">
        <v>132</v>
      </c>
      <c r="C58" s="196"/>
      <c r="D58" s="197"/>
      <c r="E58" s="93"/>
      <c r="F58" s="94"/>
    </row>
    <row r="59" spans="1:6" ht="15.6" x14ac:dyDescent="0.25">
      <c r="A59" s="88" t="str">
        <f>IF(E59&gt;0,COUNT($A$5:A58)+1,"")</f>
        <v/>
      </c>
      <c r="B59" s="91"/>
      <c r="C59" s="91"/>
      <c r="D59" s="92"/>
      <c r="E59" s="98"/>
      <c r="F59" s="94"/>
    </row>
    <row r="60" spans="1:6" ht="15" customHeight="1" x14ac:dyDescent="0.25">
      <c r="A60" s="127">
        <f>IF(E60&gt;0,COUNT($A$5:A58)+1,"")</f>
        <v>32</v>
      </c>
      <c r="B60" s="128" t="s">
        <v>1</v>
      </c>
      <c r="C60" s="135" t="s">
        <v>372</v>
      </c>
      <c r="D60" s="128"/>
      <c r="E60" s="129" t="s">
        <v>23</v>
      </c>
      <c r="F60" s="130"/>
    </row>
    <row r="61" spans="1:6" ht="15" customHeight="1" x14ac:dyDescent="0.25">
      <c r="A61" s="127">
        <f>IF(E61&gt;0,COUNT($A$5:A60)+1,"")</f>
        <v>33</v>
      </c>
      <c r="B61" s="128" t="s">
        <v>1</v>
      </c>
      <c r="C61" s="135" t="s">
        <v>373</v>
      </c>
      <c r="D61" s="128"/>
      <c r="E61" s="129" t="s">
        <v>3</v>
      </c>
      <c r="F61" s="130"/>
    </row>
    <row r="62" spans="1:6" ht="15.6" x14ac:dyDescent="0.25">
      <c r="A62" s="88"/>
      <c r="B62" s="156"/>
      <c r="C62" s="157"/>
      <c r="D62" s="158"/>
      <c r="E62" s="93"/>
      <c r="F62" s="94"/>
    </row>
    <row r="63" spans="1:6" ht="30" customHeight="1" x14ac:dyDescent="0.25">
      <c r="A63" s="127">
        <f>IF(E63&gt;0,COUNT($A$5:A58)+1,"")</f>
        <v>32</v>
      </c>
      <c r="B63" s="131" t="s">
        <v>1</v>
      </c>
      <c r="C63" s="184" t="s">
        <v>390</v>
      </c>
      <c r="D63" s="184"/>
      <c r="E63" s="132" t="s">
        <v>3</v>
      </c>
      <c r="F63" s="130"/>
    </row>
    <row r="64" spans="1:6" ht="15.6" x14ac:dyDescent="0.25">
      <c r="A64" s="88" t="str">
        <f>IF(E64&gt;0,COUNT($A$5:A63)+1,"")</f>
        <v/>
      </c>
      <c r="B64" s="159"/>
      <c r="C64" s="99" t="s">
        <v>2</v>
      </c>
      <c r="D64" s="96" t="s">
        <v>59</v>
      </c>
      <c r="E64" s="102"/>
      <c r="F64" s="94"/>
    </row>
    <row r="65" spans="1:6" ht="15.6" x14ac:dyDescent="0.25">
      <c r="A65" s="88" t="str">
        <f>IF(E65&gt;0,COUNT($A$5:A64)+1,"")</f>
        <v/>
      </c>
      <c r="B65" s="159"/>
      <c r="C65" s="99" t="s">
        <v>2</v>
      </c>
      <c r="D65" s="96" t="s">
        <v>60</v>
      </c>
      <c r="E65" s="102"/>
      <c r="F65" s="94"/>
    </row>
    <row r="66" spans="1:6" ht="15.6" x14ac:dyDescent="0.25">
      <c r="A66" s="88" t="str">
        <f>IF(E66&gt;0,COUNT($A$5:A65)+1,"")</f>
        <v/>
      </c>
      <c r="B66" s="159"/>
      <c r="C66" s="99" t="s">
        <v>2</v>
      </c>
      <c r="D66" s="100" t="s">
        <v>61</v>
      </c>
      <c r="E66" s="102"/>
      <c r="F66" s="94"/>
    </row>
    <row r="67" spans="1:6" ht="15.6" x14ac:dyDescent="0.25">
      <c r="A67" s="88" t="str">
        <f>IF(E67&gt;0,COUNT($A$5:A66)+1,"")</f>
        <v/>
      </c>
      <c r="B67" s="159"/>
      <c r="C67" s="99" t="s">
        <v>2</v>
      </c>
      <c r="D67" s="100" t="s">
        <v>62</v>
      </c>
      <c r="E67" s="102"/>
      <c r="F67" s="94"/>
    </row>
    <row r="68" spans="1:6" ht="15.6" x14ac:dyDescent="0.25">
      <c r="A68" s="127">
        <f>IF(E68&gt;0,COUNT($A$5:A67)+1,"")</f>
        <v>35</v>
      </c>
      <c r="B68" s="131" t="s">
        <v>1</v>
      </c>
      <c r="C68" s="184" t="s">
        <v>63</v>
      </c>
      <c r="D68" s="184"/>
      <c r="E68" s="132" t="s">
        <v>3</v>
      </c>
      <c r="F68" s="130"/>
    </row>
    <row r="69" spans="1:6" ht="15.6" x14ac:dyDescent="0.25">
      <c r="A69" s="88" t="str">
        <f>IF(E69&gt;0,COUNT($A$5:A68)+1,"")</f>
        <v/>
      </c>
      <c r="B69" s="103"/>
      <c r="C69" s="99" t="s">
        <v>2</v>
      </c>
      <c r="D69" s="100" t="s">
        <v>64</v>
      </c>
      <c r="E69" s="102"/>
      <c r="F69" s="94"/>
    </row>
    <row r="70" spans="1:6" ht="15.6" x14ac:dyDescent="0.25">
      <c r="A70" s="88" t="str">
        <f>IF(E70&gt;0,COUNT($A$5:A69)+1,"")</f>
        <v/>
      </c>
      <c r="B70" s="103"/>
      <c r="C70" s="99" t="s">
        <v>2</v>
      </c>
      <c r="D70" s="100" t="s">
        <v>62</v>
      </c>
      <c r="E70" s="102"/>
      <c r="F70" s="94"/>
    </row>
    <row r="71" spans="1:6" ht="15.6" x14ac:dyDescent="0.25">
      <c r="A71" s="88" t="str">
        <f>IF(E71&gt;0,COUNT($A$5:A70)+1,"")</f>
        <v/>
      </c>
      <c r="B71" s="103"/>
      <c r="C71" s="99" t="s">
        <v>2</v>
      </c>
      <c r="D71" s="100" t="s">
        <v>65</v>
      </c>
      <c r="E71" s="102"/>
      <c r="F71" s="94"/>
    </row>
    <row r="72" spans="1:6" ht="15.6" x14ac:dyDescent="0.25">
      <c r="A72" s="88" t="str">
        <f>IF(E72&gt;0,COUNT($A$5:A71)+1,"")</f>
        <v/>
      </c>
      <c r="B72" s="103"/>
      <c r="C72" s="99" t="s">
        <v>2</v>
      </c>
      <c r="D72" s="96" t="s">
        <v>66</v>
      </c>
      <c r="E72" s="102"/>
      <c r="F72" s="94"/>
    </row>
    <row r="73" spans="1:6" ht="15.6" x14ac:dyDescent="0.25">
      <c r="A73" s="88"/>
      <c r="B73" s="103"/>
      <c r="C73" s="99"/>
      <c r="D73" s="96"/>
      <c r="E73" s="102"/>
      <c r="F73" s="94"/>
    </row>
    <row r="74" spans="1:6" ht="15.6" x14ac:dyDescent="0.25">
      <c r="A74" s="88" t="str">
        <f>IF(E74&gt;0,COUNT($A$5:A72)+1,"")</f>
        <v/>
      </c>
      <c r="B74" s="195" t="s">
        <v>67</v>
      </c>
      <c r="C74" s="196"/>
      <c r="D74" s="197"/>
      <c r="E74" s="102"/>
      <c r="F74" s="94"/>
    </row>
    <row r="75" spans="1:6" ht="15.6" x14ac:dyDescent="0.25">
      <c r="A75" s="88"/>
      <c r="B75" s="156"/>
      <c r="C75" s="157"/>
      <c r="D75" s="158"/>
      <c r="E75" s="102"/>
      <c r="F75" s="94"/>
    </row>
    <row r="76" spans="1:6" ht="15.6" x14ac:dyDescent="0.25">
      <c r="A76" s="88" t="str">
        <f>IF(E76&gt;0,COUNT($A$5:A74)+1,"")</f>
        <v/>
      </c>
      <c r="B76" s="159" t="s">
        <v>1</v>
      </c>
      <c r="C76" s="199" t="s">
        <v>68</v>
      </c>
      <c r="D76" s="200"/>
      <c r="E76" s="102"/>
      <c r="F76" s="94"/>
    </row>
    <row r="77" spans="1:6" ht="15.6" x14ac:dyDescent="0.25">
      <c r="A77" s="127">
        <f>IF(E77&gt;0,COUNT($A$5:A76)+1,"")</f>
        <v>36</v>
      </c>
      <c r="B77" s="131"/>
      <c r="C77" s="133" t="s">
        <v>2</v>
      </c>
      <c r="D77" s="134" t="s">
        <v>69</v>
      </c>
      <c r="E77" s="132" t="s">
        <v>3</v>
      </c>
      <c r="F77" s="130"/>
    </row>
    <row r="78" spans="1:6" ht="15.6" x14ac:dyDescent="0.25">
      <c r="A78" s="127">
        <f>IF(E78&gt;0,COUNT($A$5:A77)+1,"")</f>
        <v>37</v>
      </c>
      <c r="B78" s="131"/>
      <c r="C78" s="133" t="s">
        <v>2</v>
      </c>
      <c r="D78" s="134" t="s">
        <v>70</v>
      </c>
      <c r="E78" s="132" t="s">
        <v>3</v>
      </c>
      <c r="F78" s="130"/>
    </row>
    <row r="79" spans="1:6" ht="15.6" x14ac:dyDescent="0.25">
      <c r="A79" s="127">
        <f>IF(E79&gt;0,COUNT($A$5:A78)+1,"")</f>
        <v>38</v>
      </c>
      <c r="B79" s="131"/>
      <c r="C79" s="133" t="s">
        <v>2</v>
      </c>
      <c r="D79" s="134" t="s">
        <v>71</v>
      </c>
      <c r="E79" s="132" t="s">
        <v>3</v>
      </c>
      <c r="F79" s="130"/>
    </row>
    <row r="80" spans="1:6" ht="15.6" x14ac:dyDescent="0.25">
      <c r="A80" s="127">
        <f>IF(E80&gt;0,COUNT($A$5:A79)+1,"")</f>
        <v>39</v>
      </c>
      <c r="B80" s="131"/>
      <c r="C80" s="133" t="s">
        <v>2</v>
      </c>
      <c r="D80" s="134" t="s">
        <v>72</v>
      </c>
      <c r="E80" s="132" t="s">
        <v>3</v>
      </c>
      <c r="F80" s="130"/>
    </row>
    <row r="81" spans="1:6" ht="15.6" x14ac:dyDescent="0.25">
      <c r="A81" s="88" t="str">
        <f>IF(E81&gt;0,COUNT($A$5:A80)+1,"")</f>
        <v/>
      </c>
      <c r="B81" s="159" t="s">
        <v>1</v>
      </c>
      <c r="C81" s="199" t="s">
        <v>73</v>
      </c>
      <c r="D81" s="201"/>
      <c r="E81" s="102"/>
      <c r="F81" s="94"/>
    </row>
    <row r="82" spans="1:6" ht="15.6" x14ac:dyDescent="0.25">
      <c r="A82" s="127">
        <f>IF(E82&gt;0,COUNT($A$5:A81)+1,"")</f>
        <v>40</v>
      </c>
      <c r="B82" s="131"/>
      <c r="C82" s="133" t="s">
        <v>2</v>
      </c>
      <c r="D82" s="134" t="s">
        <v>69</v>
      </c>
      <c r="E82" s="132" t="s">
        <v>3</v>
      </c>
      <c r="F82" s="130"/>
    </row>
    <row r="83" spans="1:6" ht="15.6" x14ac:dyDescent="0.25">
      <c r="A83" s="127">
        <f>IF(E83&gt;0,COUNT($A$5:A82)+1,"")</f>
        <v>41</v>
      </c>
      <c r="B83" s="131"/>
      <c r="C83" s="133" t="s">
        <v>2</v>
      </c>
      <c r="D83" s="134" t="s">
        <v>70</v>
      </c>
      <c r="E83" s="132" t="s">
        <v>3</v>
      </c>
      <c r="F83" s="130"/>
    </row>
    <row r="84" spans="1:6" ht="15.6" x14ac:dyDescent="0.25">
      <c r="A84" s="127">
        <f>IF(E84&gt;0,COUNT($A$5:A83)+1,"")</f>
        <v>42</v>
      </c>
      <c r="B84" s="131"/>
      <c r="C84" s="133" t="s">
        <v>2</v>
      </c>
      <c r="D84" s="134" t="s">
        <v>71</v>
      </c>
      <c r="E84" s="132" t="s">
        <v>3</v>
      </c>
      <c r="F84" s="130"/>
    </row>
    <row r="85" spans="1:6" ht="15.6" x14ac:dyDescent="0.25">
      <c r="A85" s="127">
        <f>IF(E85&gt;0,COUNT($A$5:A84)+1,"")</f>
        <v>43</v>
      </c>
      <c r="B85" s="131"/>
      <c r="C85" s="133" t="s">
        <v>2</v>
      </c>
      <c r="D85" s="134" t="s">
        <v>72</v>
      </c>
      <c r="E85" s="132" t="s">
        <v>3</v>
      </c>
      <c r="F85" s="130"/>
    </row>
    <row r="86" spans="1:6" ht="15.6" x14ac:dyDescent="0.25">
      <c r="A86" s="88" t="str">
        <f>IF(E86&gt;0,COUNT($A$5:A85)+1,"")</f>
        <v/>
      </c>
      <c r="B86" s="159" t="s">
        <v>1</v>
      </c>
      <c r="C86" s="199" t="s">
        <v>74</v>
      </c>
      <c r="D86" s="201"/>
      <c r="E86" s="102"/>
      <c r="F86" s="94"/>
    </row>
    <row r="87" spans="1:6" ht="15.6" x14ac:dyDescent="0.25">
      <c r="A87" s="127">
        <f>IF(E87&gt;0,COUNT($A$5:A86)+1,"")</f>
        <v>44</v>
      </c>
      <c r="B87" s="131"/>
      <c r="C87" s="133" t="s">
        <v>2</v>
      </c>
      <c r="D87" s="134" t="s">
        <v>69</v>
      </c>
      <c r="E87" s="132" t="s">
        <v>3</v>
      </c>
      <c r="F87" s="130"/>
    </row>
    <row r="88" spans="1:6" ht="15.6" x14ac:dyDescent="0.25">
      <c r="A88" s="127">
        <f>IF(E88&gt;0,COUNT($A$5:A87)+1,"")</f>
        <v>45</v>
      </c>
      <c r="B88" s="131"/>
      <c r="C88" s="133" t="s">
        <v>2</v>
      </c>
      <c r="D88" s="134" t="s">
        <v>70</v>
      </c>
      <c r="E88" s="132" t="s">
        <v>3</v>
      </c>
      <c r="F88" s="130"/>
    </row>
    <row r="89" spans="1:6" ht="15.6" x14ac:dyDescent="0.25">
      <c r="A89" s="127">
        <f>IF(E89&gt;0,COUNT($A$5:A88)+1,"")</f>
        <v>46</v>
      </c>
      <c r="B89" s="131"/>
      <c r="C89" s="133" t="s">
        <v>2</v>
      </c>
      <c r="D89" s="134" t="s">
        <v>71</v>
      </c>
      <c r="E89" s="132" t="s">
        <v>3</v>
      </c>
      <c r="F89" s="130"/>
    </row>
    <row r="90" spans="1:6" ht="15.6" x14ac:dyDescent="0.25">
      <c r="A90" s="127">
        <f>IF(E90&gt;0,COUNT($A$5:A89)+1,"")</f>
        <v>47</v>
      </c>
      <c r="B90" s="131"/>
      <c r="C90" s="136" t="s">
        <v>2</v>
      </c>
      <c r="D90" s="155" t="s">
        <v>72</v>
      </c>
      <c r="E90" s="132" t="s">
        <v>3</v>
      </c>
      <c r="F90" s="130"/>
    </row>
    <row r="91" spans="1:6" ht="15.6" x14ac:dyDescent="0.25">
      <c r="A91" s="88" t="str">
        <f>IF(E91&gt;0,COUNT($A$5:A90)+1,"")</f>
        <v/>
      </c>
      <c r="B91" s="195" t="s">
        <v>75</v>
      </c>
      <c r="C91" s="196"/>
      <c r="D91" s="197"/>
      <c r="E91" s="102"/>
      <c r="F91" s="94"/>
    </row>
    <row r="92" spans="1:6" ht="15.6" x14ac:dyDescent="0.25">
      <c r="A92" s="88" t="str">
        <f>IF(E92&gt;0,COUNT($A$5:A91)+1,"")</f>
        <v/>
      </c>
      <c r="B92" s="195" t="s">
        <v>76</v>
      </c>
      <c r="C92" s="196"/>
      <c r="D92" s="197"/>
      <c r="E92" s="102"/>
      <c r="F92" s="94"/>
    </row>
    <row r="93" spans="1:6" ht="15.6" x14ac:dyDescent="0.25">
      <c r="A93" s="88"/>
      <c r="B93" s="156"/>
      <c r="C93" s="157"/>
      <c r="D93" s="158"/>
      <c r="E93" s="102"/>
      <c r="F93" s="94"/>
    </row>
    <row r="94" spans="1:6" ht="15.6" x14ac:dyDescent="0.25">
      <c r="A94" s="127">
        <f>IF(E94&gt;0,COUNT($A$5:A92)+1,"")</f>
        <v>48</v>
      </c>
      <c r="B94" s="131"/>
      <c r="C94" s="133" t="s">
        <v>2</v>
      </c>
      <c r="D94" s="134" t="s">
        <v>77</v>
      </c>
      <c r="E94" s="132" t="s">
        <v>3</v>
      </c>
      <c r="F94" s="130"/>
    </row>
    <row r="95" spans="1:6" ht="15.6" x14ac:dyDescent="0.25">
      <c r="A95" s="88" t="str">
        <f>IF(E95&gt;0,COUNT($A$5:A94)+1,"")</f>
        <v/>
      </c>
      <c r="B95" s="103"/>
      <c r="C95" s="99" t="s">
        <v>2</v>
      </c>
      <c r="D95" s="96" t="s">
        <v>78</v>
      </c>
      <c r="E95" s="102"/>
      <c r="F95" s="94"/>
    </row>
    <row r="96" spans="1:6" ht="15.6" x14ac:dyDescent="0.25">
      <c r="A96" s="88" t="str">
        <f>IF(E96&gt;0,COUNT($A$5:A95)+1,"")</f>
        <v/>
      </c>
      <c r="B96" s="103"/>
      <c r="C96" s="99" t="s">
        <v>2</v>
      </c>
      <c r="D96" s="96" t="s">
        <v>62</v>
      </c>
      <c r="E96" s="102"/>
      <c r="F96" s="94"/>
    </row>
    <row r="97" spans="1:6" ht="15.6" x14ac:dyDescent="0.25">
      <c r="A97" s="88" t="str">
        <f>IF(E97&gt;0,COUNT($A$5:A96)+1,"")</f>
        <v/>
      </c>
      <c r="B97" s="103"/>
      <c r="C97" s="99" t="s">
        <v>2</v>
      </c>
      <c r="D97" s="96" t="s">
        <v>79</v>
      </c>
      <c r="E97" s="102"/>
      <c r="F97" s="94"/>
    </row>
    <row r="98" spans="1:6" ht="15.6" x14ac:dyDescent="0.25">
      <c r="A98" s="88" t="str">
        <f>IF(E98&gt;0,COUNT($A$5:A97)+1,"")</f>
        <v/>
      </c>
      <c r="B98" s="103"/>
      <c r="C98" s="99" t="s">
        <v>2</v>
      </c>
      <c r="D98" s="96" t="s">
        <v>80</v>
      </c>
      <c r="E98" s="102"/>
      <c r="F98" s="94"/>
    </row>
    <row r="99" spans="1:6" ht="15.6" x14ac:dyDescent="0.25">
      <c r="A99" s="88"/>
      <c r="B99" s="103"/>
      <c r="C99" s="99"/>
      <c r="D99" s="96"/>
      <c r="E99" s="102"/>
      <c r="F99" s="94"/>
    </row>
    <row r="100" spans="1:6" ht="15.6" x14ac:dyDescent="0.25">
      <c r="A100" s="88" t="str">
        <f>IF(E100&gt;0,COUNT($A$5:A98)+1,"")</f>
        <v/>
      </c>
      <c r="B100" s="195" t="s">
        <v>81</v>
      </c>
      <c r="C100" s="196"/>
      <c r="D100" s="197"/>
      <c r="E100" s="102"/>
      <c r="F100" s="94"/>
    </row>
    <row r="101" spans="1:6" ht="15.6" x14ac:dyDescent="0.25">
      <c r="A101" s="88" t="str">
        <f>IF(E101&gt;0,COUNT($A$5:A100)+1,"")</f>
        <v/>
      </c>
      <c r="B101" s="195" t="s">
        <v>82</v>
      </c>
      <c r="C101" s="196"/>
      <c r="D101" s="197"/>
      <c r="E101" s="102"/>
      <c r="F101" s="94"/>
    </row>
    <row r="102" spans="1:6" ht="15.6" x14ac:dyDescent="0.25">
      <c r="A102" s="88"/>
      <c r="B102" s="156"/>
      <c r="C102" s="157"/>
      <c r="D102" s="158"/>
      <c r="E102" s="102"/>
      <c r="F102" s="94"/>
    </row>
    <row r="103" spans="1:6" ht="30" customHeight="1" x14ac:dyDescent="0.25">
      <c r="A103" s="88" t="str">
        <f>IF(E103&gt;0,COUNT($A$5:A101)+1,"")</f>
        <v/>
      </c>
      <c r="B103" s="202" t="s">
        <v>392</v>
      </c>
      <c r="C103" s="203"/>
      <c r="D103" s="204"/>
      <c r="E103" s="102"/>
      <c r="F103" s="94"/>
    </row>
    <row r="104" spans="1:6" ht="15.6" x14ac:dyDescent="0.25">
      <c r="A104" s="88" t="str">
        <f>IF(E104&gt;0,COUNT($A$5:A103)+1,"")</f>
        <v/>
      </c>
      <c r="B104" s="205"/>
      <c r="C104" s="206"/>
      <c r="D104" s="207"/>
      <c r="E104" s="102"/>
      <c r="F104" s="94"/>
    </row>
    <row r="105" spans="1:6" ht="15" customHeight="1" x14ac:dyDescent="0.25">
      <c r="A105" s="127">
        <f>IF(E105&gt;0,COUNT($A$5:A104)+1,"")</f>
        <v>49</v>
      </c>
      <c r="B105" s="131" t="s">
        <v>1</v>
      </c>
      <c r="C105" s="184" t="s">
        <v>391</v>
      </c>
      <c r="D105" s="184"/>
      <c r="E105" s="132" t="s">
        <v>3</v>
      </c>
      <c r="F105" s="130"/>
    </row>
    <row r="106" spans="1:6" ht="15.6" x14ac:dyDescent="0.25">
      <c r="A106" s="88" t="str">
        <f>IF(E106&gt;0,COUNT($A$5:A105)+1,"")</f>
        <v/>
      </c>
      <c r="B106" s="159"/>
      <c r="C106" s="95"/>
      <c r="D106" s="100"/>
      <c r="E106" s="102"/>
      <c r="F106" s="94"/>
    </row>
    <row r="107" spans="1:6" ht="15.6" x14ac:dyDescent="0.25">
      <c r="A107" s="88" t="str">
        <f>IF(E107&gt;0,COUNT($A$5:A106)+1,"")</f>
        <v/>
      </c>
      <c r="B107" s="195" t="s">
        <v>83</v>
      </c>
      <c r="C107" s="196"/>
      <c r="D107" s="197"/>
      <c r="E107" s="102"/>
      <c r="F107" s="94"/>
    </row>
    <row r="108" spans="1:6" ht="15.6" x14ac:dyDescent="0.25">
      <c r="A108" s="88"/>
      <c r="B108" s="156"/>
      <c r="C108" s="157"/>
      <c r="D108" s="158"/>
      <c r="E108" s="102"/>
      <c r="F108" s="94"/>
    </row>
    <row r="109" spans="1:6" ht="15.6" x14ac:dyDescent="0.25">
      <c r="A109" s="127">
        <f>IF(E109&gt;0,COUNT($A$5:A107)+1,"")</f>
        <v>50</v>
      </c>
      <c r="B109" s="131" t="s">
        <v>1</v>
      </c>
      <c r="C109" s="184" t="s">
        <v>84</v>
      </c>
      <c r="D109" s="184"/>
      <c r="E109" s="132" t="s">
        <v>3</v>
      </c>
      <c r="F109" s="130"/>
    </row>
    <row r="110" spans="1:6" ht="15.6" x14ac:dyDescent="0.25">
      <c r="A110" s="88" t="str">
        <f>IF(E110&gt;0,COUNT($A$5:A109)+1,"")</f>
        <v/>
      </c>
      <c r="B110" s="159"/>
      <c r="C110" s="99" t="s">
        <v>2</v>
      </c>
      <c r="D110" s="96" t="s">
        <v>62</v>
      </c>
      <c r="E110" s="102"/>
      <c r="F110" s="94"/>
    </row>
    <row r="111" spans="1:6" ht="15.6" x14ac:dyDescent="0.25">
      <c r="A111" s="88" t="str">
        <f>IF(E111&gt;0,COUNT($A$5:A110)+1,"")</f>
        <v/>
      </c>
      <c r="B111" s="159"/>
      <c r="C111" s="99" t="s">
        <v>2</v>
      </c>
      <c r="D111" s="96" t="s">
        <v>85</v>
      </c>
      <c r="E111" s="102"/>
      <c r="F111" s="94"/>
    </row>
    <row r="112" spans="1:6" ht="15.6" x14ac:dyDescent="0.25">
      <c r="A112" s="88" t="str">
        <f>IF(E112&gt;0,COUNT($A$5:A111)+1,"")</f>
        <v/>
      </c>
      <c r="B112" s="159"/>
      <c r="C112" s="99" t="s">
        <v>2</v>
      </c>
      <c r="D112" s="100" t="s">
        <v>86</v>
      </c>
      <c r="E112" s="102"/>
      <c r="F112" s="94"/>
    </row>
    <row r="113" spans="1:6" ht="15.6" x14ac:dyDescent="0.25">
      <c r="A113" s="127">
        <f>IF(E113&gt;0,COUNT($A$5:A112)+1,"")</f>
        <v>51</v>
      </c>
      <c r="B113" s="131" t="s">
        <v>1</v>
      </c>
      <c r="C113" s="184" t="s">
        <v>87</v>
      </c>
      <c r="D113" s="198"/>
      <c r="E113" s="132" t="s">
        <v>3</v>
      </c>
      <c r="F113" s="130"/>
    </row>
    <row r="114" spans="1:6" ht="15.6" x14ac:dyDescent="0.25">
      <c r="A114" s="88" t="str">
        <f>IF(E114&gt;0,COUNT($A$5:A113)+1,"")</f>
        <v/>
      </c>
      <c r="B114" s="159"/>
      <c r="C114" s="99" t="s">
        <v>2</v>
      </c>
      <c r="D114" s="96" t="s">
        <v>64</v>
      </c>
      <c r="E114" s="102"/>
      <c r="F114" s="94"/>
    </row>
    <row r="115" spans="1:6" ht="15.6" x14ac:dyDescent="0.25">
      <c r="A115" s="88" t="str">
        <f>IF(E115&gt;0,COUNT($A$5:A114)+1,"")</f>
        <v/>
      </c>
      <c r="B115" s="159"/>
      <c r="C115" s="99" t="s">
        <v>2</v>
      </c>
      <c r="D115" s="96" t="s">
        <v>62</v>
      </c>
      <c r="E115" s="102"/>
      <c r="F115" s="94"/>
    </row>
    <row r="116" spans="1:6" ht="15.6" x14ac:dyDescent="0.25">
      <c r="A116" s="88" t="str">
        <f>IF(E116&gt;0,COUNT($A$5:A115)+1,"")</f>
        <v/>
      </c>
      <c r="B116" s="159"/>
      <c r="C116" s="99" t="s">
        <v>2</v>
      </c>
      <c r="D116" s="96" t="s">
        <v>88</v>
      </c>
      <c r="E116" s="102"/>
      <c r="F116" s="94"/>
    </row>
    <row r="117" spans="1:6" ht="15.6" x14ac:dyDescent="0.25">
      <c r="A117" s="127">
        <f>IF(E117&gt;0,COUNT($A$5:A116)+1,"")</f>
        <v>52</v>
      </c>
      <c r="B117" s="131" t="s">
        <v>1</v>
      </c>
      <c r="C117" s="184" t="s">
        <v>393</v>
      </c>
      <c r="D117" s="198"/>
      <c r="E117" s="132" t="s">
        <v>3</v>
      </c>
      <c r="F117" s="130"/>
    </row>
    <row r="118" spans="1:6" ht="15.6" x14ac:dyDescent="0.25">
      <c r="A118" s="88" t="str">
        <f>IF(E118&gt;0,COUNT($A$5:A117)+1,"")</f>
        <v/>
      </c>
      <c r="B118" s="159"/>
      <c r="C118" s="99" t="s">
        <v>2</v>
      </c>
      <c r="D118" s="100" t="s">
        <v>64</v>
      </c>
      <c r="E118" s="102"/>
      <c r="F118" s="94"/>
    </row>
    <row r="119" spans="1:6" ht="15.6" x14ac:dyDescent="0.25">
      <c r="A119" s="88" t="str">
        <f>IF(E119&gt;0,COUNT($A$5:A118)+1,"")</f>
        <v/>
      </c>
      <c r="B119" s="159"/>
      <c r="C119" s="99" t="s">
        <v>2</v>
      </c>
      <c r="D119" s="100" t="s">
        <v>62</v>
      </c>
      <c r="E119" s="102"/>
      <c r="F119" s="94"/>
    </row>
    <row r="120" spans="1:6" ht="15.6" x14ac:dyDescent="0.25">
      <c r="A120" s="88" t="str">
        <f>IF(E120&gt;0,COUNT($A$5:A119)+1,"")</f>
        <v/>
      </c>
      <c r="B120" s="159"/>
      <c r="C120" s="99" t="s">
        <v>2</v>
      </c>
      <c r="D120" s="100" t="s">
        <v>89</v>
      </c>
      <c r="E120" s="102"/>
      <c r="F120" s="94"/>
    </row>
    <row r="121" spans="1:6" ht="15.6" x14ac:dyDescent="0.25">
      <c r="A121" s="88" t="str">
        <f>IF(E121&gt;0,COUNT($A$5:A120)+1,"")</f>
        <v/>
      </c>
      <c r="B121" s="159"/>
      <c r="C121" s="99" t="s">
        <v>2</v>
      </c>
      <c r="D121" s="100" t="s">
        <v>90</v>
      </c>
      <c r="E121" s="102"/>
      <c r="F121" s="94"/>
    </row>
    <row r="122" spans="1:6" ht="15.6" x14ac:dyDescent="0.25">
      <c r="A122" s="127">
        <f>IF(E122&gt;0,COUNT($A$5:A121)+1,"")</f>
        <v>53</v>
      </c>
      <c r="B122" s="131" t="s">
        <v>1</v>
      </c>
      <c r="C122" s="184" t="s">
        <v>91</v>
      </c>
      <c r="D122" s="184"/>
      <c r="E122" s="132" t="s">
        <v>3</v>
      </c>
      <c r="F122" s="130"/>
    </row>
    <row r="123" spans="1:6" ht="15.6" x14ac:dyDescent="0.25">
      <c r="A123" s="88" t="str">
        <f>IF(E123&gt;0,COUNT($A$5:A122)+1,"")</f>
        <v/>
      </c>
      <c r="B123" s="159"/>
      <c r="C123" s="99" t="s">
        <v>2</v>
      </c>
      <c r="D123" s="100" t="s">
        <v>64</v>
      </c>
      <c r="E123" s="102"/>
      <c r="F123" s="94"/>
    </row>
    <row r="124" spans="1:6" ht="15.6" x14ac:dyDescent="0.25">
      <c r="A124" s="88" t="str">
        <f>IF(E124&gt;0,COUNT($A$5:A123)+1,"")</f>
        <v/>
      </c>
      <c r="B124" s="159"/>
      <c r="C124" s="99" t="s">
        <v>2</v>
      </c>
      <c r="D124" s="96" t="s">
        <v>85</v>
      </c>
      <c r="E124" s="102"/>
      <c r="F124" s="94"/>
    </row>
    <row r="125" spans="1:6" ht="15.6" x14ac:dyDescent="0.25">
      <c r="A125" s="88" t="str">
        <f>IF(E125&gt;0,COUNT($A$5:A124)+1,"")</f>
        <v/>
      </c>
      <c r="B125" s="159"/>
      <c r="C125" s="99" t="s">
        <v>2</v>
      </c>
      <c r="D125" s="96" t="s">
        <v>92</v>
      </c>
      <c r="E125" s="102"/>
      <c r="F125" s="94"/>
    </row>
    <row r="126" spans="1:6" ht="15.6" x14ac:dyDescent="0.25">
      <c r="A126" s="88" t="str">
        <f>IF(E126&gt;0,COUNT($A$5:A125)+1,"")</f>
        <v/>
      </c>
      <c r="B126" s="103"/>
      <c r="C126" s="95"/>
      <c r="D126" s="104" t="s">
        <v>93</v>
      </c>
      <c r="E126" s="102"/>
      <c r="F126" s="94"/>
    </row>
    <row r="127" spans="1:6" ht="15.6" x14ac:dyDescent="0.25">
      <c r="A127" s="127">
        <f>IF(E127&gt;0,COUNT($A$5:A126)+1,"")</f>
        <v>54</v>
      </c>
      <c r="B127" s="131" t="s">
        <v>1</v>
      </c>
      <c r="C127" s="184" t="s">
        <v>94</v>
      </c>
      <c r="D127" s="198"/>
      <c r="E127" s="132" t="s">
        <v>3</v>
      </c>
      <c r="F127" s="130"/>
    </row>
    <row r="128" spans="1:6" ht="15.6" x14ac:dyDescent="0.25">
      <c r="A128" s="88" t="str">
        <f>IF(E128&gt;0,COUNT($A$5:A127)+1,"")</f>
        <v/>
      </c>
      <c r="B128" s="105"/>
      <c r="C128" s="99" t="s">
        <v>2</v>
      </c>
      <c r="D128" s="96" t="s">
        <v>64</v>
      </c>
      <c r="E128" s="102"/>
      <c r="F128" s="94"/>
    </row>
    <row r="129" spans="1:6" ht="15.6" x14ac:dyDescent="0.25">
      <c r="A129" s="88" t="str">
        <f>IF(E129&gt;0,COUNT($A$5:A128)+1,"")</f>
        <v/>
      </c>
      <c r="B129" s="103"/>
      <c r="C129" s="99" t="s">
        <v>2</v>
      </c>
      <c r="D129" s="96" t="s">
        <v>62</v>
      </c>
      <c r="E129" s="102"/>
      <c r="F129" s="94"/>
    </row>
    <row r="130" spans="1:6" ht="15.6" x14ac:dyDescent="0.25">
      <c r="A130" s="88" t="str">
        <f>IF(E130&gt;0,COUNT($A$5:A129)+1,"")</f>
        <v/>
      </c>
      <c r="B130" s="103"/>
      <c r="C130" s="99" t="s">
        <v>2</v>
      </c>
      <c r="D130" s="96" t="s">
        <v>95</v>
      </c>
      <c r="E130" s="102"/>
      <c r="F130" s="94"/>
    </row>
    <row r="131" spans="1:6" ht="15.6" x14ac:dyDescent="0.25">
      <c r="A131" s="88" t="str">
        <f>IF(E131&gt;0,COUNT($A$5:A130)+1,"")</f>
        <v/>
      </c>
      <c r="B131" s="195" t="s">
        <v>96</v>
      </c>
      <c r="C131" s="196"/>
      <c r="D131" s="197"/>
      <c r="E131" s="102"/>
      <c r="F131" s="94"/>
    </row>
    <row r="132" spans="1:6" ht="15.6" x14ac:dyDescent="0.25">
      <c r="A132" s="127">
        <f>IF(E132&gt;0,COUNT($A$5:A131)+1,"")</f>
        <v>55</v>
      </c>
      <c r="B132" s="131" t="s">
        <v>1</v>
      </c>
      <c r="C132" s="184" t="s">
        <v>394</v>
      </c>
      <c r="D132" s="184"/>
      <c r="E132" s="132" t="s">
        <v>3</v>
      </c>
      <c r="F132" s="130"/>
    </row>
    <row r="133" spans="1:6" ht="15.6" x14ac:dyDescent="0.25">
      <c r="A133" s="88" t="str">
        <f>IF(E133&gt;0,COUNT($A$5:A132)+1,"")</f>
        <v/>
      </c>
      <c r="B133" s="103"/>
      <c r="C133" s="99" t="s">
        <v>2</v>
      </c>
      <c r="D133" s="96" t="s">
        <v>97</v>
      </c>
      <c r="E133" s="102"/>
      <c r="F133" s="94"/>
    </row>
    <row r="134" spans="1:6" ht="15.6" x14ac:dyDescent="0.25">
      <c r="A134" s="88" t="str">
        <f>IF(E134&gt;0,COUNT($A$5:A133)+1,"")</f>
        <v/>
      </c>
      <c r="B134" s="106"/>
      <c r="C134" s="99" t="s">
        <v>2</v>
      </c>
      <c r="D134" s="100" t="s">
        <v>98</v>
      </c>
      <c r="E134" s="102"/>
      <c r="F134" s="94"/>
    </row>
    <row r="135" spans="1:6" ht="15.6" x14ac:dyDescent="0.25">
      <c r="A135" s="88" t="str">
        <f>IF(E135&gt;0,COUNT($A$5:A134)+1,"")</f>
        <v/>
      </c>
      <c r="B135" s="106"/>
      <c r="C135" s="99" t="s">
        <v>2</v>
      </c>
      <c r="D135" s="100" t="s">
        <v>62</v>
      </c>
      <c r="E135" s="102"/>
      <c r="F135" s="94"/>
    </row>
    <row r="136" spans="1:6" ht="15.6" x14ac:dyDescent="0.25">
      <c r="A136" s="88" t="str">
        <f>IF(E136&gt;0,COUNT($A$5:A135)+1,"")</f>
        <v/>
      </c>
      <c r="B136" s="106"/>
      <c r="C136" s="99" t="s">
        <v>2</v>
      </c>
      <c r="D136" s="100" t="s">
        <v>99</v>
      </c>
      <c r="E136" s="102"/>
      <c r="F136" s="94"/>
    </row>
    <row r="137" spans="1:6" ht="15.6" x14ac:dyDescent="0.25">
      <c r="A137" s="88" t="str">
        <f>IF(E137&gt;0,COUNT($A$5:A136)+1,"")</f>
        <v/>
      </c>
      <c r="B137" s="106"/>
      <c r="C137" s="99" t="s">
        <v>2</v>
      </c>
      <c r="D137" s="100" t="s">
        <v>100</v>
      </c>
      <c r="E137" s="102"/>
      <c r="F137" s="94"/>
    </row>
    <row r="138" spans="1:6" ht="30" customHeight="1" x14ac:dyDescent="0.25">
      <c r="A138" s="127">
        <f>IF(E138&gt;0,COUNT($A$5:A137)+1,"")</f>
        <v>56</v>
      </c>
      <c r="B138" s="131" t="s">
        <v>1</v>
      </c>
      <c r="C138" s="184" t="s">
        <v>395</v>
      </c>
      <c r="D138" s="184"/>
      <c r="E138" s="132" t="s">
        <v>3</v>
      </c>
      <c r="F138" s="130"/>
    </row>
    <row r="139" spans="1:6" ht="15.6" x14ac:dyDescent="0.25">
      <c r="A139" s="88" t="str">
        <f>IF(E139&gt;0,COUNT($A$5:A138)+1,"")</f>
        <v/>
      </c>
      <c r="B139" s="103"/>
      <c r="C139" s="99" t="s">
        <v>2</v>
      </c>
      <c r="D139" s="96" t="s">
        <v>62</v>
      </c>
      <c r="E139" s="102"/>
      <c r="F139" s="94"/>
    </row>
    <row r="140" spans="1:6" ht="15.6" x14ac:dyDescent="0.25">
      <c r="A140" s="88" t="str">
        <f>IF(E140&gt;0,COUNT($A$5:A139)+1,"")</f>
        <v/>
      </c>
      <c r="B140" s="103"/>
      <c r="C140" s="99" t="s">
        <v>2</v>
      </c>
      <c r="D140" s="96" t="s">
        <v>98</v>
      </c>
      <c r="E140" s="102"/>
      <c r="F140" s="94"/>
    </row>
    <row r="141" spans="1:6" ht="15.6" x14ac:dyDescent="0.25">
      <c r="A141" s="88" t="str">
        <f>IF(E141&gt;0,COUNT($A$5:A140)+1,"")</f>
        <v/>
      </c>
      <c r="B141" s="103"/>
      <c r="C141" s="99" t="s">
        <v>2</v>
      </c>
      <c r="D141" s="96" t="s">
        <v>101</v>
      </c>
      <c r="E141" s="102"/>
      <c r="F141" s="94"/>
    </row>
    <row r="142" spans="1:6" ht="30" customHeight="1" x14ac:dyDescent="0.25">
      <c r="A142" s="127">
        <f>IF(E142&gt;0,COUNT($A$5:A141)+1,"")</f>
        <v>57</v>
      </c>
      <c r="B142" s="131" t="s">
        <v>1</v>
      </c>
      <c r="C142" s="184" t="s">
        <v>396</v>
      </c>
      <c r="D142" s="184"/>
      <c r="E142" s="132" t="s">
        <v>3</v>
      </c>
      <c r="F142" s="130"/>
    </row>
    <row r="143" spans="1:6" ht="15.6" x14ac:dyDescent="0.25">
      <c r="A143" s="88" t="str">
        <f>IF(E143&gt;0,COUNT($A$5:A142)+1,"")</f>
        <v/>
      </c>
      <c r="B143" s="103"/>
      <c r="C143" s="99" t="s">
        <v>2</v>
      </c>
      <c r="D143" s="96" t="s">
        <v>62</v>
      </c>
      <c r="E143" s="102"/>
      <c r="F143" s="94"/>
    </row>
    <row r="144" spans="1:6" ht="15.6" x14ac:dyDescent="0.25">
      <c r="A144" s="88" t="str">
        <f>IF(E144&gt;0,COUNT($A$5:A143)+1,"")</f>
        <v/>
      </c>
      <c r="B144" s="103"/>
      <c r="C144" s="99" t="s">
        <v>2</v>
      </c>
      <c r="D144" s="96" t="s">
        <v>98</v>
      </c>
      <c r="E144" s="102"/>
      <c r="F144" s="94"/>
    </row>
    <row r="145" spans="1:6" ht="15.6" x14ac:dyDescent="0.25">
      <c r="A145" s="88" t="str">
        <f>IF(E145&gt;0,COUNT($A$5:A144)+1,"")</f>
        <v/>
      </c>
      <c r="B145" s="107"/>
      <c r="C145" s="99" t="s">
        <v>2</v>
      </c>
      <c r="D145" s="100" t="s">
        <v>101</v>
      </c>
      <c r="E145" s="102"/>
      <c r="F145" s="94"/>
    </row>
    <row r="146" spans="1:6" ht="15.6" x14ac:dyDescent="0.25">
      <c r="A146" s="88" t="str">
        <f>IF(E146&gt;0,COUNT($A$5:A145)+1,"")</f>
        <v/>
      </c>
      <c r="B146" s="195" t="s">
        <v>102</v>
      </c>
      <c r="C146" s="196"/>
      <c r="D146" s="197"/>
      <c r="E146" s="102"/>
      <c r="F146" s="94"/>
    </row>
    <row r="147" spans="1:6" ht="30" customHeight="1" x14ac:dyDescent="0.25">
      <c r="A147" s="88" t="str">
        <f>IF(E147&gt;0,COUNT($A$5:A146)+1,"")</f>
        <v/>
      </c>
      <c r="B147" s="209" t="s">
        <v>397</v>
      </c>
      <c r="C147" s="199"/>
      <c r="D147" s="200"/>
      <c r="E147" s="102"/>
      <c r="F147" s="94"/>
    </row>
    <row r="148" spans="1:6" ht="15" customHeight="1" x14ac:dyDescent="0.25">
      <c r="A148" s="88" t="str">
        <f>IF(E148&gt;0,COUNT($A$5:A147)+1,"")</f>
        <v/>
      </c>
      <c r="B148" s="159" t="s">
        <v>1</v>
      </c>
      <c r="C148" s="199" t="s">
        <v>398</v>
      </c>
      <c r="D148" s="200"/>
      <c r="E148" s="102"/>
      <c r="F148" s="94"/>
    </row>
    <row r="149" spans="1:6" ht="15.6" x14ac:dyDescent="0.25">
      <c r="A149" s="127">
        <f>IF(E149&gt;0,COUNT($A$5:A148)+1,"")</f>
        <v>58</v>
      </c>
      <c r="B149" s="131"/>
      <c r="C149" s="184" t="s">
        <v>103</v>
      </c>
      <c r="D149" s="184"/>
      <c r="E149" s="132" t="s">
        <v>3</v>
      </c>
      <c r="F149" s="130"/>
    </row>
    <row r="150" spans="1:6" ht="15.6" x14ac:dyDescent="0.25">
      <c r="A150" s="88" t="str">
        <f>IF(E150&gt;0,COUNT($A$5:A149)+1,"")</f>
        <v/>
      </c>
      <c r="B150" s="103"/>
      <c r="C150" s="99" t="s">
        <v>2</v>
      </c>
      <c r="D150" s="96" t="s">
        <v>64</v>
      </c>
      <c r="E150" s="102"/>
      <c r="F150" s="94"/>
    </row>
    <row r="151" spans="1:6" ht="15.6" x14ac:dyDescent="0.25">
      <c r="A151" s="88" t="str">
        <f>IF(E151&gt;0,COUNT($A$5:A150)+1,"")</f>
        <v/>
      </c>
      <c r="B151" s="103"/>
      <c r="C151" s="99" t="s">
        <v>2</v>
      </c>
      <c r="D151" s="96" t="s">
        <v>62</v>
      </c>
      <c r="E151" s="102"/>
      <c r="F151" s="94"/>
    </row>
    <row r="152" spans="1:6" ht="15.6" x14ac:dyDescent="0.25">
      <c r="A152" s="88" t="str">
        <f>IF(E152&gt;0,COUNT($A$5:A151)+1,"")</f>
        <v/>
      </c>
      <c r="B152" s="108"/>
      <c r="C152" s="99" t="s">
        <v>2</v>
      </c>
      <c r="D152" s="100" t="s">
        <v>104</v>
      </c>
      <c r="E152" s="102"/>
      <c r="F152" s="94"/>
    </row>
    <row r="153" spans="1:6" ht="15.6" x14ac:dyDescent="0.25">
      <c r="A153" s="88" t="str">
        <f>IF(E153&gt;0,COUNT($A$5:A152)+1,"")</f>
        <v/>
      </c>
      <c r="B153" s="103"/>
      <c r="C153" s="99" t="s">
        <v>2</v>
      </c>
      <c r="D153" s="96" t="s">
        <v>105</v>
      </c>
      <c r="E153" s="102"/>
      <c r="F153" s="109"/>
    </row>
    <row r="154" spans="1:6" ht="15.6" x14ac:dyDescent="0.25">
      <c r="A154" s="127">
        <f>IF(E154&gt;0,COUNT($A$5:A153)+1,"")</f>
        <v>59</v>
      </c>
      <c r="B154" s="131"/>
      <c r="C154" s="184" t="s">
        <v>106</v>
      </c>
      <c r="D154" s="198"/>
      <c r="E154" s="132" t="s">
        <v>3</v>
      </c>
      <c r="F154" s="130"/>
    </row>
    <row r="155" spans="1:6" ht="15.6" x14ac:dyDescent="0.25">
      <c r="A155" s="88" t="str">
        <f>IF(E155&gt;0,COUNT($A$5:A154)+1,"")</f>
        <v/>
      </c>
      <c r="B155" s="103"/>
      <c r="C155" s="99" t="s">
        <v>2</v>
      </c>
      <c r="D155" s="96" t="s">
        <v>62</v>
      </c>
      <c r="E155" s="102"/>
      <c r="F155" s="94"/>
    </row>
    <row r="156" spans="1:6" ht="15.6" x14ac:dyDescent="0.25">
      <c r="A156" s="88" t="str">
        <f>IF(E156&gt;0,COUNT($A$5:A155)+1,"")</f>
        <v/>
      </c>
      <c r="B156" s="103"/>
      <c r="C156" s="99" t="s">
        <v>2</v>
      </c>
      <c r="D156" s="96" t="s">
        <v>104</v>
      </c>
      <c r="E156" s="102"/>
      <c r="F156" s="94"/>
    </row>
    <row r="157" spans="1:6" ht="15.6" x14ac:dyDescent="0.25">
      <c r="A157" s="88" t="str">
        <f>IF(E157&gt;0,COUNT($A$5:A156)+1,"")</f>
        <v/>
      </c>
      <c r="B157" s="103"/>
      <c r="C157" s="99" t="s">
        <v>2</v>
      </c>
      <c r="D157" s="96" t="s">
        <v>107</v>
      </c>
      <c r="E157" s="102"/>
      <c r="F157" s="94"/>
    </row>
    <row r="158" spans="1:6" ht="15.6" x14ac:dyDescent="0.25">
      <c r="A158" s="88" t="str">
        <f>IF(E158&gt;0,COUNT($A$5:A157)+1,"")</f>
        <v/>
      </c>
      <c r="B158" s="159" t="s">
        <v>1</v>
      </c>
      <c r="C158" s="199" t="s">
        <v>108</v>
      </c>
      <c r="D158" s="201"/>
      <c r="E158" s="102"/>
      <c r="F158" s="94"/>
    </row>
    <row r="159" spans="1:6" ht="15.6" x14ac:dyDescent="0.25">
      <c r="A159" s="127">
        <f>IF(E159&gt;0,COUNT($A$5:A158)+1,"")</f>
        <v>60</v>
      </c>
      <c r="B159" s="134"/>
      <c r="C159" s="184" t="s">
        <v>109</v>
      </c>
      <c r="D159" s="198"/>
      <c r="E159" s="132" t="s">
        <v>3</v>
      </c>
      <c r="F159" s="130"/>
    </row>
    <row r="160" spans="1:6" ht="15.6" x14ac:dyDescent="0.25">
      <c r="A160" s="88" t="str">
        <f>IF(E160&gt;0,COUNT($A$5:A159)+1,"")</f>
        <v/>
      </c>
      <c r="B160" s="105"/>
      <c r="C160" s="99" t="s">
        <v>2</v>
      </c>
      <c r="D160" s="96" t="s">
        <v>62</v>
      </c>
      <c r="E160" s="102"/>
      <c r="F160" s="94"/>
    </row>
    <row r="161" spans="1:6" ht="15.6" x14ac:dyDescent="0.25">
      <c r="A161" s="88" t="str">
        <f>IF(E161&gt;0,COUNT($A$5:A160)+1,"")</f>
        <v/>
      </c>
      <c r="B161" s="105"/>
      <c r="C161" s="99" t="s">
        <v>2</v>
      </c>
      <c r="D161" s="96" t="s">
        <v>85</v>
      </c>
      <c r="E161" s="102"/>
      <c r="F161" s="94"/>
    </row>
    <row r="162" spans="1:6" ht="15.6" x14ac:dyDescent="0.25">
      <c r="A162" s="88" t="str">
        <f>IF(E162&gt;0,COUNT($A$5:A161)+1,"")</f>
        <v/>
      </c>
      <c r="B162" s="95"/>
      <c r="C162" s="110" t="s">
        <v>2</v>
      </c>
      <c r="D162" s="96" t="s">
        <v>86</v>
      </c>
      <c r="E162" s="102"/>
      <c r="F162" s="94"/>
    </row>
    <row r="163" spans="1:6" ht="15.6" x14ac:dyDescent="0.25">
      <c r="A163" s="88" t="str">
        <f>IF(E163&gt;0,COUNT($A$5:A162)+1,"")</f>
        <v/>
      </c>
      <c r="B163" s="95"/>
      <c r="C163" s="110" t="s">
        <v>2</v>
      </c>
      <c r="D163" s="96" t="s">
        <v>64</v>
      </c>
      <c r="E163" s="102"/>
      <c r="F163" s="94"/>
    </row>
    <row r="164" spans="1:6" ht="15.6" x14ac:dyDescent="0.25">
      <c r="A164" s="88" t="str">
        <f>IF(E164&gt;0,COUNT($A$5:A163)+1,"")</f>
        <v/>
      </c>
      <c r="B164" s="95"/>
      <c r="C164" s="110" t="s">
        <v>2</v>
      </c>
      <c r="D164" s="96" t="s">
        <v>110</v>
      </c>
      <c r="E164" s="102"/>
      <c r="F164" s="94"/>
    </row>
    <row r="165" spans="1:6" ht="15.6" x14ac:dyDescent="0.25">
      <c r="A165" s="88" t="str">
        <f>IF(E165&gt;0,COUNT($A$5:A164)+1,"")</f>
        <v/>
      </c>
      <c r="B165" s="95"/>
      <c r="C165" s="110" t="s">
        <v>2</v>
      </c>
      <c r="D165" s="96" t="s">
        <v>111</v>
      </c>
      <c r="E165" s="102"/>
      <c r="F165" s="94"/>
    </row>
    <row r="166" spans="1:6" ht="15.6" x14ac:dyDescent="0.25">
      <c r="A166" s="88" t="str">
        <f>IF(E166&gt;0,COUNT($A$5:A165)+1,"")</f>
        <v/>
      </c>
      <c r="B166" s="160" t="s">
        <v>1</v>
      </c>
      <c r="C166" s="208" t="s">
        <v>112</v>
      </c>
      <c r="D166" s="201"/>
      <c r="E166" s="102"/>
      <c r="F166" s="94"/>
    </row>
    <row r="167" spans="1:6" ht="15.6" x14ac:dyDescent="0.25">
      <c r="A167" s="127">
        <f>IF(E167&gt;0,COUNT($A$5:A166)+1,"")</f>
        <v>61</v>
      </c>
      <c r="B167" s="134"/>
      <c r="C167" s="184" t="s">
        <v>113</v>
      </c>
      <c r="D167" s="198"/>
      <c r="E167" s="132" t="s">
        <v>3</v>
      </c>
      <c r="F167" s="130"/>
    </row>
    <row r="168" spans="1:6" ht="15.6" x14ac:dyDescent="0.25">
      <c r="A168" s="88" t="str">
        <f>IF(E168&gt;0,COUNT($A$5:A167)+1,"")</f>
        <v/>
      </c>
      <c r="B168" s="159"/>
      <c r="C168" s="99" t="s">
        <v>2</v>
      </c>
      <c r="D168" s="96" t="s">
        <v>64</v>
      </c>
      <c r="E168" s="102"/>
      <c r="F168" s="94"/>
    </row>
    <row r="169" spans="1:6" ht="15.6" x14ac:dyDescent="0.25">
      <c r="A169" s="88" t="str">
        <f>IF(E169&gt;0,COUNT($A$5:A168)+1,"")</f>
        <v/>
      </c>
      <c r="B169" s="103"/>
      <c r="C169" s="99" t="s">
        <v>2</v>
      </c>
      <c r="D169" s="96" t="s">
        <v>110</v>
      </c>
      <c r="E169" s="102"/>
      <c r="F169" s="94"/>
    </row>
    <row r="170" spans="1:6" ht="15.6" x14ac:dyDescent="0.25">
      <c r="A170" s="88" t="str">
        <f>IF(E170&gt;0,COUNT($A$5:A169)+1,"")</f>
        <v/>
      </c>
      <c r="B170" s="159"/>
      <c r="C170" s="99" t="s">
        <v>2</v>
      </c>
      <c r="D170" s="96" t="s">
        <v>111</v>
      </c>
      <c r="E170" s="102"/>
      <c r="F170" s="94"/>
    </row>
    <row r="171" spans="1:6" ht="15.6" x14ac:dyDescent="0.25">
      <c r="A171" s="127">
        <f>IF(E171&gt;0,COUNT($A$5:A170)+1,"")</f>
        <v>62</v>
      </c>
      <c r="B171" s="134"/>
      <c r="C171" s="184" t="s">
        <v>114</v>
      </c>
      <c r="D171" s="198"/>
      <c r="E171" s="132" t="s">
        <v>3</v>
      </c>
      <c r="F171" s="130"/>
    </row>
    <row r="172" spans="1:6" ht="15.6" x14ac:dyDescent="0.25">
      <c r="A172" s="88" t="str">
        <f>IF(E172&gt;0,COUNT($A$5:A171)+1,"")</f>
        <v/>
      </c>
      <c r="B172" s="103"/>
      <c r="C172" s="99" t="s">
        <v>2</v>
      </c>
      <c r="D172" s="96" t="s">
        <v>62</v>
      </c>
      <c r="E172" s="102"/>
      <c r="F172" s="94"/>
    </row>
    <row r="173" spans="1:6" ht="15.6" x14ac:dyDescent="0.25">
      <c r="A173" s="88" t="str">
        <f>IF(E173&gt;0,COUNT($A$5:A172)+1,"")</f>
        <v/>
      </c>
      <c r="B173" s="103"/>
      <c r="C173" s="99" t="s">
        <v>2</v>
      </c>
      <c r="D173" s="96" t="s">
        <v>115</v>
      </c>
      <c r="E173" s="102"/>
      <c r="F173" s="94"/>
    </row>
    <row r="174" spans="1:6" ht="15.6" x14ac:dyDescent="0.25">
      <c r="A174" s="88" t="str">
        <f>IF(E174&gt;0,COUNT($A$5:A173)+1,"")</f>
        <v/>
      </c>
      <c r="B174" s="103"/>
      <c r="C174" s="99" t="s">
        <v>2</v>
      </c>
      <c r="D174" s="96" t="s">
        <v>62</v>
      </c>
      <c r="E174" s="102"/>
      <c r="F174" s="94"/>
    </row>
    <row r="175" spans="1:6" ht="15.6" x14ac:dyDescent="0.25">
      <c r="A175" s="88" t="str">
        <f>IF(E175&gt;0,COUNT($A$5:A174)+1,"")</f>
        <v/>
      </c>
      <c r="B175" s="95"/>
      <c r="C175" s="99" t="s">
        <v>2</v>
      </c>
      <c r="D175" s="95" t="s">
        <v>116</v>
      </c>
      <c r="E175" s="102"/>
      <c r="F175" s="94"/>
    </row>
    <row r="176" spans="1:6" ht="15.6" x14ac:dyDescent="0.25">
      <c r="A176" s="127">
        <f>IF(E176&gt;0,COUNT($A$5:A175)+1,"")</f>
        <v>63</v>
      </c>
      <c r="B176" s="131" t="s">
        <v>1</v>
      </c>
      <c r="C176" s="184" t="s">
        <v>117</v>
      </c>
      <c r="D176" s="198"/>
      <c r="E176" s="132" t="s">
        <v>3</v>
      </c>
      <c r="F176" s="130"/>
    </row>
    <row r="177" spans="1:6" ht="15.6" x14ac:dyDescent="0.25">
      <c r="A177" s="88" t="str">
        <f>IF(E177&gt;0,COUNT($A$5:A176)+1,"")</f>
        <v/>
      </c>
      <c r="B177" s="103"/>
      <c r="C177" s="99" t="s">
        <v>2</v>
      </c>
      <c r="D177" s="96" t="s">
        <v>64</v>
      </c>
      <c r="E177" s="102"/>
      <c r="F177" s="94"/>
    </row>
    <row r="178" spans="1:6" ht="15.6" x14ac:dyDescent="0.25">
      <c r="A178" s="88" t="str">
        <f>IF(E178&gt;0,COUNT($A$5:A177)+1,"")</f>
        <v/>
      </c>
      <c r="B178" s="103"/>
      <c r="C178" s="99" t="s">
        <v>2</v>
      </c>
      <c r="D178" s="96" t="s">
        <v>62</v>
      </c>
      <c r="E178" s="102"/>
      <c r="F178" s="94"/>
    </row>
    <row r="179" spans="1:6" ht="15.6" x14ac:dyDescent="0.25">
      <c r="A179" s="88" t="str">
        <f>IF(E179&gt;0,COUNT($A$5:A178)+1,"")</f>
        <v/>
      </c>
      <c r="B179" s="103"/>
      <c r="C179" s="99" t="s">
        <v>2</v>
      </c>
      <c r="D179" s="96" t="s">
        <v>118</v>
      </c>
      <c r="E179" s="102"/>
      <c r="F179" s="94"/>
    </row>
    <row r="180" spans="1:6" ht="15.6" x14ac:dyDescent="0.25">
      <c r="A180" s="88" t="str">
        <f>IF(E180&gt;0,COUNT($A$5:A179)+1,"")</f>
        <v/>
      </c>
      <c r="B180" s="103"/>
      <c r="C180" s="99" t="s">
        <v>2</v>
      </c>
      <c r="D180" s="96" t="s">
        <v>119</v>
      </c>
      <c r="E180" s="102"/>
      <c r="F180" s="94"/>
    </row>
    <row r="181" spans="1:6" ht="15.6" x14ac:dyDescent="0.25">
      <c r="A181" s="127">
        <f>IF(E181&gt;0,COUNT($A$5:A180)+1,"")</f>
        <v>64</v>
      </c>
      <c r="B181" s="131" t="s">
        <v>1</v>
      </c>
      <c r="C181" s="184" t="s">
        <v>120</v>
      </c>
      <c r="D181" s="198"/>
      <c r="E181" s="132" t="s">
        <v>3</v>
      </c>
      <c r="F181" s="130"/>
    </row>
    <row r="182" spans="1:6" ht="15.6" x14ac:dyDescent="0.25">
      <c r="A182" s="88" t="str">
        <f>IF(E182&gt;0,COUNT($A$5:A181)+1,"")</f>
        <v/>
      </c>
      <c r="B182" s="103"/>
      <c r="C182" s="99" t="s">
        <v>2</v>
      </c>
      <c r="D182" s="96" t="s">
        <v>62</v>
      </c>
      <c r="E182" s="102"/>
      <c r="F182" s="94"/>
    </row>
    <row r="183" spans="1:6" ht="15.6" x14ac:dyDescent="0.25">
      <c r="A183" s="88" t="str">
        <f>IF(E183&gt;0,COUNT($A$5:A182)+1,"")</f>
        <v/>
      </c>
      <c r="B183" s="103"/>
      <c r="C183" s="99" t="s">
        <v>2</v>
      </c>
      <c r="D183" s="96" t="s">
        <v>115</v>
      </c>
      <c r="E183" s="102"/>
      <c r="F183" s="94"/>
    </row>
    <row r="184" spans="1:6" ht="15.6" x14ac:dyDescent="0.25">
      <c r="A184" s="88" t="str">
        <f>IF(E184&gt;0,COUNT($A$5:A183)+1,"")</f>
        <v/>
      </c>
      <c r="B184" s="103"/>
      <c r="C184" s="99" t="s">
        <v>2</v>
      </c>
      <c r="D184" s="96" t="s">
        <v>121</v>
      </c>
      <c r="E184" s="102"/>
      <c r="F184" s="94"/>
    </row>
    <row r="185" spans="1:6" ht="15.6" x14ac:dyDescent="0.25">
      <c r="A185" s="127">
        <f>IF(E185&gt;0,COUNT($A$5:A184)+1,"")</f>
        <v>65</v>
      </c>
      <c r="B185" s="134"/>
      <c r="C185" s="184" t="s">
        <v>122</v>
      </c>
      <c r="D185" s="198"/>
      <c r="E185" s="132" t="s">
        <v>3</v>
      </c>
      <c r="F185" s="130"/>
    </row>
    <row r="186" spans="1:6" ht="15.6" x14ac:dyDescent="0.25">
      <c r="A186" s="88" t="str">
        <f>IF(E186&gt;0,COUNT($A$5:A185)+1,"")</f>
        <v/>
      </c>
      <c r="B186" s="103"/>
      <c r="C186" s="99" t="s">
        <v>2</v>
      </c>
      <c r="D186" s="96" t="s">
        <v>64</v>
      </c>
      <c r="E186" s="102"/>
      <c r="F186" s="94"/>
    </row>
    <row r="187" spans="1:6" ht="15.6" x14ac:dyDescent="0.25">
      <c r="A187" s="88" t="str">
        <f>IF(E187&gt;0,COUNT($A$5:A186)+1,"")</f>
        <v/>
      </c>
      <c r="B187" s="103"/>
      <c r="C187" s="99" t="s">
        <v>2</v>
      </c>
      <c r="D187" s="96" t="s">
        <v>115</v>
      </c>
      <c r="E187" s="102"/>
      <c r="F187" s="94"/>
    </row>
    <row r="188" spans="1:6" ht="15.6" x14ac:dyDescent="0.25">
      <c r="A188" s="88" t="str">
        <f>IF(E188&gt;0,COUNT($A$5:A187)+1,"")</f>
        <v/>
      </c>
      <c r="B188" s="159"/>
      <c r="C188" s="99" t="s">
        <v>2</v>
      </c>
      <c r="D188" s="96" t="s">
        <v>62</v>
      </c>
      <c r="E188" s="102"/>
      <c r="F188" s="94"/>
    </row>
    <row r="189" spans="1:6" ht="15.6" x14ac:dyDescent="0.25">
      <c r="A189" s="88" t="str">
        <f>IF(E189&gt;0,COUNT($A$5:A188)+1,"")</f>
        <v/>
      </c>
      <c r="B189" s="103"/>
      <c r="C189" s="99" t="s">
        <v>2</v>
      </c>
      <c r="D189" s="96" t="s">
        <v>121</v>
      </c>
      <c r="E189" s="102"/>
      <c r="F189" s="94"/>
    </row>
    <row r="190" spans="1:6" ht="15.6" x14ac:dyDescent="0.25">
      <c r="A190" s="88" t="str">
        <f>IF(E190&gt;0,COUNT($A$5:A189)+1,"")</f>
        <v/>
      </c>
      <c r="B190" s="195" t="s">
        <v>123</v>
      </c>
      <c r="C190" s="196"/>
      <c r="D190" s="197"/>
      <c r="E190" s="102"/>
      <c r="F190" s="94"/>
    </row>
    <row r="191" spans="1:6" ht="15.6" x14ac:dyDescent="0.25">
      <c r="A191" s="88" t="str">
        <f>IF(E191&gt;0,COUNT($A$5:A190)+1,"")</f>
        <v/>
      </c>
      <c r="B191" s="195" t="s">
        <v>124</v>
      </c>
      <c r="C191" s="196"/>
      <c r="D191" s="197"/>
      <c r="E191" s="102"/>
      <c r="F191" s="94"/>
    </row>
    <row r="192" spans="1:6" ht="15.6" x14ac:dyDescent="0.25">
      <c r="A192" s="127">
        <f>IF(E192&gt;0,COUNT($A$5:A191)+1,"")</f>
        <v>66</v>
      </c>
      <c r="B192" s="134"/>
      <c r="C192" s="133" t="s">
        <v>2</v>
      </c>
      <c r="D192" s="134" t="s">
        <v>64</v>
      </c>
      <c r="E192" s="132" t="s">
        <v>3</v>
      </c>
      <c r="F192" s="130"/>
    </row>
    <row r="193" spans="1:6" ht="15.6" x14ac:dyDescent="0.25">
      <c r="A193" s="88" t="str">
        <f>IF(E193&gt;0,COUNT($A$5:A192)+1,"")</f>
        <v/>
      </c>
      <c r="B193" s="103"/>
      <c r="C193" s="99" t="s">
        <v>2</v>
      </c>
      <c r="D193" s="96" t="s">
        <v>62</v>
      </c>
      <c r="E193" s="102"/>
      <c r="F193" s="94"/>
    </row>
    <row r="194" spans="1:6" ht="15.6" x14ac:dyDescent="0.25">
      <c r="A194" s="88" t="str">
        <f>IF(E194&gt;0,COUNT($A$5:A193)+1,"")</f>
        <v/>
      </c>
      <c r="B194" s="103"/>
      <c r="C194" s="99" t="s">
        <v>2</v>
      </c>
      <c r="D194" s="96" t="s">
        <v>115</v>
      </c>
      <c r="E194" s="102"/>
      <c r="F194" s="94"/>
    </row>
    <row r="195" spans="1:6" ht="15.6" x14ac:dyDescent="0.25">
      <c r="A195" s="88" t="str">
        <f>IF(E195&gt;0,COUNT($A$5:A194)+1,"")</f>
        <v/>
      </c>
      <c r="B195" s="103"/>
      <c r="C195" s="99" t="s">
        <v>2</v>
      </c>
      <c r="D195" s="96" t="s">
        <v>125</v>
      </c>
      <c r="E195" s="102"/>
      <c r="F195" s="94"/>
    </row>
    <row r="196" spans="1:6" ht="15.6" x14ac:dyDescent="0.25">
      <c r="A196" s="88" t="str">
        <f>IF(E196&gt;0,COUNT($A$5:A195)+1,"")</f>
        <v/>
      </c>
      <c r="B196" s="103"/>
      <c r="C196" s="99" t="s">
        <v>2</v>
      </c>
      <c r="D196" s="96" t="s">
        <v>126</v>
      </c>
      <c r="E196" s="102"/>
      <c r="F196" s="94"/>
    </row>
    <row r="197" spans="1:6" ht="15.6" x14ac:dyDescent="0.25">
      <c r="A197" s="88" t="str">
        <f>IF(E197&gt;0,COUNT($A$5:A196)+1,"")</f>
        <v/>
      </c>
      <c r="B197" s="103"/>
      <c r="C197" s="99" t="s">
        <v>2</v>
      </c>
      <c r="D197" s="96" t="s">
        <v>95</v>
      </c>
      <c r="E197" s="102"/>
      <c r="F197" s="94"/>
    </row>
    <row r="198" spans="1:6" ht="15.6" x14ac:dyDescent="0.25">
      <c r="A198" s="127">
        <f>IF(E198&gt;0,COUNT($A$5:A197)+1,"")</f>
        <v>67</v>
      </c>
      <c r="B198" s="134"/>
      <c r="C198" s="133" t="s">
        <v>2</v>
      </c>
      <c r="D198" s="134" t="s">
        <v>127</v>
      </c>
      <c r="E198" s="132" t="s">
        <v>3</v>
      </c>
      <c r="F198" s="130"/>
    </row>
    <row r="199" spans="1:6" ht="15.6" x14ac:dyDescent="0.25">
      <c r="A199" s="127">
        <f>IF(E199&gt;0,COUNT($A$5:A198)+1,"")</f>
        <v>68</v>
      </c>
      <c r="B199" s="134"/>
      <c r="C199" s="133" t="s">
        <v>2</v>
      </c>
      <c r="D199" s="134" t="s">
        <v>128</v>
      </c>
      <c r="E199" s="132" t="s">
        <v>3</v>
      </c>
      <c r="F199" s="130"/>
    </row>
    <row r="200" spans="1:6" ht="15.6" x14ac:dyDescent="0.25">
      <c r="A200" s="127">
        <f>IF(E200&gt;0,COUNT($A$5:A199)+1,"")</f>
        <v>69</v>
      </c>
      <c r="B200" s="134"/>
      <c r="C200" s="133" t="s">
        <v>2</v>
      </c>
      <c r="D200" s="134" t="s">
        <v>129</v>
      </c>
      <c r="E200" s="132" t="s">
        <v>23</v>
      </c>
      <c r="F200" s="130"/>
    </row>
    <row r="201" spans="1:6" ht="15.6" x14ac:dyDescent="0.25">
      <c r="A201" s="127">
        <f>IF(E201&gt;0,COUNT($A$5:A200)+1,"")</f>
        <v>70</v>
      </c>
      <c r="B201" s="134"/>
      <c r="C201" s="133" t="s">
        <v>2</v>
      </c>
      <c r="D201" s="134" t="s">
        <v>416</v>
      </c>
      <c r="E201" s="132" t="s">
        <v>23</v>
      </c>
      <c r="F201" s="130"/>
    </row>
    <row r="202" spans="1:6" ht="15.6" x14ac:dyDescent="0.25">
      <c r="A202" s="88" t="str">
        <f>IF(E202&gt;0,COUNT($A$5:A201)+1,"")</f>
        <v/>
      </c>
      <c r="B202" s="103"/>
      <c r="C202" s="99"/>
      <c r="D202" s="96"/>
      <c r="E202" s="102"/>
      <c r="F202" s="94"/>
    </row>
    <row r="203" spans="1:6" ht="15.6" x14ac:dyDescent="0.25">
      <c r="A203" s="127">
        <f>IF(E203&gt;0,COUNT($A$5:A202)+1,"")</f>
        <v>71</v>
      </c>
      <c r="B203" s="134"/>
      <c r="C203" s="133" t="s">
        <v>2</v>
      </c>
      <c r="D203" s="134" t="s">
        <v>417</v>
      </c>
      <c r="E203" s="132" t="s">
        <v>23</v>
      </c>
      <c r="F203" s="130"/>
    </row>
    <row r="204" spans="1:6" ht="15.6" x14ac:dyDescent="0.25">
      <c r="A204" s="127">
        <f>IF(E204&gt;0,COUNT($A$5:A203)+1,"")</f>
        <v>72</v>
      </c>
      <c r="B204" s="134"/>
      <c r="C204" s="133" t="s">
        <v>2</v>
      </c>
      <c r="D204" s="155" t="s">
        <v>130</v>
      </c>
      <c r="E204" s="132" t="s">
        <v>23</v>
      </c>
      <c r="F204" s="130"/>
    </row>
    <row r="205" spans="1:6" ht="15.6" x14ac:dyDescent="0.25">
      <c r="A205" s="88" t="str">
        <f>IF(E205&gt;0,COUNT($A$5:A204)+1,"")</f>
        <v/>
      </c>
      <c r="B205" s="111"/>
      <c r="C205" s="112"/>
      <c r="D205" s="113"/>
      <c r="E205" s="114"/>
      <c r="F205" s="94"/>
    </row>
    <row r="206" spans="1:6" ht="60" customHeight="1" x14ac:dyDescent="0.25">
      <c r="A206" s="127">
        <f>IF(E206&gt;0,COUNT($A$5:A205)+1,"")</f>
        <v>73</v>
      </c>
      <c r="B206" s="137" t="s">
        <v>1</v>
      </c>
      <c r="C206" s="210" t="s">
        <v>399</v>
      </c>
      <c r="D206" s="210"/>
      <c r="E206" s="138" t="s">
        <v>49</v>
      </c>
      <c r="F206" s="130"/>
    </row>
    <row r="207" spans="1:6" ht="15.6" x14ac:dyDescent="0.25">
      <c r="A207" s="127">
        <f>IF(E207&gt;0,COUNT($A$5:A206)+1,"")</f>
        <v>74</v>
      </c>
      <c r="B207" s="137" t="s">
        <v>1</v>
      </c>
      <c r="C207" s="210" t="s">
        <v>45</v>
      </c>
      <c r="D207" s="210"/>
      <c r="E207" s="139" t="s">
        <v>49</v>
      </c>
      <c r="F207" s="130"/>
    </row>
    <row r="208" spans="1:6" ht="15.6" x14ac:dyDescent="0.25">
      <c r="A208" s="88" t="str">
        <f>IF(E208&gt;0,COUNT($A$5:A207)+1,"")</f>
        <v/>
      </c>
      <c r="B208" s="111" t="s">
        <v>1</v>
      </c>
      <c r="C208" s="211" t="s">
        <v>46</v>
      </c>
      <c r="D208" s="201"/>
      <c r="E208" s="114"/>
      <c r="F208" s="94"/>
    </row>
    <row r="209" spans="1:6" ht="15.6" x14ac:dyDescent="0.25">
      <c r="A209" s="127">
        <f>IF(E209&gt;0,COUNT($A$5:A208)+1,"")</f>
        <v>75</v>
      </c>
      <c r="B209" s="137"/>
      <c r="C209" s="210" t="s">
        <v>325</v>
      </c>
      <c r="D209" s="198"/>
      <c r="E209" s="139" t="s">
        <v>49</v>
      </c>
      <c r="F209" s="130"/>
    </row>
    <row r="210" spans="1:6" ht="15.6" x14ac:dyDescent="0.25">
      <c r="A210" s="127">
        <f>IF(E210&gt;0,COUNT($A$5:A209)+1,"")</f>
        <v>76</v>
      </c>
      <c r="B210" s="137"/>
      <c r="C210" s="210" t="s">
        <v>48</v>
      </c>
      <c r="D210" s="198"/>
      <c r="E210" s="139" t="s">
        <v>49</v>
      </c>
      <c r="F210" s="130"/>
    </row>
    <row r="211" spans="1:6" ht="30" customHeight="1" x14ac:dyDescent="0.25">
      <c r="A211" s="127">
        <f>IF(E211&gt;0,COUNT($A$5:A210)+1,"")</f>
        <v>77</v>
      </c>
      <c r="B211" s="137"/>
      <c r="C211" s="210" t="s">
        <v>400</v>
      </c>
      <c r="D211" s="198"/>
      <c r="E211" s="139" t="s">
        <v>49</v>
      </c>
      <c r="F211" s="130"/>
    </row>
    <row r="212" spans="1:6" ht="15.6" x14ac:dyDescent="0.25">
      <c r="A212" s="88" t="str">
        <f>IF(E212&gt;0,COUNT($A$5:A211)+1,"")</f>
        <v/>
      </c>
      <c r="B212" s="111"/>
      <c r="C212" s="112"/>
      <c r="D212" s="113"/>
      <c r="E212" s="114"/>
      <c r="F212" s="94"/>
    </row>
    <row r="213" spans="1:6" ht="15.6" x14ac:dyDescent="0.25">
      <c r="A213" s="88" t="str">
        <f>IF(E213&gt;0,COUNT($A$5:A212)+1,"")</f>
        <v/>
      </c>
      <c r="B213" s="195" t="s">
        <v>133</v>
      </c>
      <c r="C213" s="196"/>
      <c r="D213" s="197"/>
      <c r="E213" s="102"/>
      <c r="F213" s="94"/>
    </row>
    <row r="214" spans="1:6" ht="15.6" x14ac:dyDescent="0.25">
      <c r="A214" s="88" t="str">
        <f>IF(E214&gt;0,COUNT($A$5:A213)+1,"")</f>
        <v/>
      </c>
      <c r="B214" s="195" t="s">
        <v>134</v>
      </c>
      <c r="C214" s="196"/>
      <c r="D214" s="197"/>
      <c r="E214" s="102"/>
      <c r="F214" s="94"/>
    </row>
    <row r="215" spans="1:6" ht="15.6" x14ac:dyDescent="0.25">
      <c r="A215" s="88"/>
      <c r="B215" s="156"/>
      <c r="C215" s="157"/>
      <c r="D215" s="158"/>
      <c r="E215" s="102"/>
      <c r="F215" s="94"/>
    </row>
    <row r="216" spans="1:6" ht="15.6" x14ac:dyDescent="0.25">
      <c r="A216" s="127">
        <f>IF(E216&gt;0,COUNT($A$5:A214)+1,"")</f>
        <v>78</v>
      </c>
      <c r="B216" s="131" t="s">
        <v>1</v>
      </c>
      <c r="C216" s="184" t="s">
        <v>135</v>
      </c>
      <c r="D216" s="184"/>
      <c r="E216" s="132" t="s">
        <v>3</v>
      </c>
      <c r="F216" s="130"/>
    </row>
    <row r="217" spans="1:6" ht="15.6" x14ac:dyDescent="0.25">
      <c r="A217" s="127">
        <f>IF(E217&gt;0,COUNT($A$5:A216)+1,"")</f>
        <v>79</v>
      </c>
      <c r="B217" s="131" t="s">
        <v>1</v>
      </c>
      <c r="C217" s="184" t="s">
        <v>136</v>
      </c>
      <c r="D217" s="198"/>
      <c r="E217" s="132" t="s">
        <v>3</v>
      </c>
      <c r="F217" s="130"/>
    </row>
    <row r="218" spans="1:6" ht="15.6" x14ac:dyDescent="0.25">
      <c r="A218" s="127">
        <f>IF(E218&gt;0,COUNT($A$5:A217)+1,"")</f>
        <v>80</v>
      </c>
      <c r="B218" s="131" t="s">
        <v>1</v>
      </c>
      <c r="C218" s="184" t="s">
        <v>401</v>
      </c>
      <c r="D218" s="198"/>
      <c r="E218" s="132" t="s">
        <v>3</v>
      </c>
      <c r="F218" s="130"/>
    </row>
    <row r="219" spans="1:6" ht="15.6" x14ac:dyDescent="0.25">
      <c r="A219" s="127">
        <f>IF(E219&gt;0,COUNT($A$5:A218)+1,"")</f>
        <v>81</v>
      </c>
      <c r="B219" s="131" t="s">
        <v>1</v>
      </c>
      <c r="C219" s="184" t="s">
        <v>402</v>
      </c>
      <c r="D219" s="198"/>
      <c r="E219" s="132" t="s">
        <v>3</v>
      </c>
      <c r="F219" s="130"/>
    </row>
    <row r="220" spans="1:6" ht="15.6" x14ac:dyDescent="0.25">
      <c r="A220" s="88" t="str">
        <f>IF(E220&gt;0,COUNT($A$5:A219)+1,"")</f>
        <v/>
      </c>
      <c r="B220" s="195" t="s">
        <v>137</v>
      </c>
      <c r="C220" s="196"/>
      <c r="D220" s="197"/>
      <c r="E220" s="102"/>
      <c r="F220" s="94"/>
    </row>
    <row r="221" spans="1:6" ht="15.6" x14ac:dyDescent="0.25">
      <c r="A221" s="88" t="str">
        <f>IF(E221&gt;0,COUNT($A$5:A220)+1,"")</f>
        <v/>
      </c>
      <c r="B221" s="195" t="s">
        <v>326</v>
      </c>
      <c r="C221" s="196"/>
      <c r="D221" s="197"/>
      <c r="E221" s="102"/>
      <c r="F221" s="94"/>
    </row>
    <row r="222" spans="1:6" ht="25.2" customHeight="1" x14ac:dyDescent="0.25">
      <c r="A222" s="127">
        <f>IF(E222&gt;0,COUNT($A$5:A221)+1,"")</f>
        <v>82</v>
      </c>
      <c r="B222" s="131" t="s">
        <v>1</v>
      </c>
      <c r="C222" s="184" t="s">
        <v>138</v>
      </c>
      <c r="D222" s="184"/>
      <c r="E222" s="132" t="s">
        <v>3</v>
      </c>
      <c r="F222" s="130"/>
    </row>
    <row r="223" spans="1:6" ht="15.6" x14ac:dyDescent="0.25">
      <c r="A223" s="127">
        <f>IF(E223&gt;0,COUNT($A$5:A222)+1,"")</f>
        <v>83</v>
      </c>
      <c r="B223" s="131" t="s">
        <v>1</v>
      </c>
      <c r="C223" s="184" t="s">
        <v>139</v>
      </c>
      <c r="D223" s="184"/>
      <c r="E223" s="132" t="s">
        <v>3</v>
      </c>
      <c r="F223" s="130"/>
    </row>
    <row r="224" spans="1:6" ht="15.6" x14ac:dyDescent="0.25">
      <c r="A224" s="127">
        <f>IF(E224&gt;0,COUNT($A$5:A223)+1,"")</f>
        <v>84</v>
      </c>
      <c r="B224" s="131" t="s">
        <v>1</v>
      </c>
      <c r="C224" s="184" t="s">
        <v>403</v>
      </c>
      <c r="D224" s="198"/>
      <c r="E224" s="132" t="s">
        <v>3</v>
      </c>
      <c r="F224" s="130"/>
    </row>
    <row r="225" spans="1:6" ht="15.6" x14ac:dyDescent="0.25">
      <c r="A225" s="127">
        <f>IF(E225&gt;0,COUNT($A$5:A224)+1,"")</f>
        <v>85</v>
      </c>
      <c r="B225" s="131" t="s">
        <v>1</v>
      </c>
      <c r="C225" s="184" t="s">
        <v>140</v>
      </c>
      <c r="D225" s="198"/>
      <c r="E225" s="132" t="s">
        <v>3</v>
      </c>
      <c r="F225" s="130"/>
    </row>
    <row r="226" spans="1:6" ht="15.6" x14ac:dyDescent="0.25">
      <c r="A226" s="127">
        <f>IF(E226&gt;0,COUNT($A$5:A225)+1,"")</f>
        <v>86</v>
      </c>
      <c r="B226" s="131" t="s">
        <v>1</v>
      </c>
      <c r="C226" s="184" t="s">
        <v>141</v>
      </c>
      <c r="D226" s="184"/>
      <c r="E226" s="132" t="s">
        <v>3</v>
      </c>
      <c r="F226" s="130"/>
    </row>
    <row r="227" spans="1:6" ht="15.6" x14ac:dyDescent="0.25">
      <c r="A227" s="127">
        <f>IF(E227&gt;0,COUNT($A$5:A226)+1,"")</f>
        <v>87</v>
      </c>
      <c r="B227" s="131" t="s">
        <v>1</v>
      </c>
      <c r="C227" s="184" t="s">
        <v>142</v>
      </c>
      <c r="D227" s="198"/>
      <c r="E227" s="132" t="s">
        <v>3</v>
      </c>
      <c r="F227" s="130"/>
    </row>
    <row r="228" spans="1:6" ht="15.6" x14ac:dyDescent="0.25">
      <c r="A228" s="127">
        <f>IF(E228&gt;0,COUNT($A$5:A227)+1,"")</f>
        <v>88</v>
      </c>
      <c r="B228" s="131" t="s">
        <v>1</v>
      </c>
      <c r="C228" s="184" t="s">
        <v>143</v>
      </c>
      <c r="D228" s="198"/>
      <c r="E228" s="132" t="s">
        <v>3</v>
      </c>
      <c r="F228" s="130"/>
    </row>
    <row r="229" spans="1:6" ht="15.6" x14ac:dyDescent="0.25">
      <c r="A229" s="88" t="str">
        <f>IF(E229&gt;0,COUNT($A$5:A228)+1,"")</f>
        <v/>
      </c>
      <c r="B229" s="195" t="s">
        <v>144</v>
      </c>
      <c r="C229" s="196"/>
      <c r="D229" s="197"/>
      <c r="E229" s="102"/>
      <c r="F229" s="94"/>
    </row>
    <row r="230" spans="1:6" ht="30" customHeight="1" x14ac:dyDescent="0.25">
      <c r="A230" s="88" t="str">
        <f>IF(E230&gt;0,COUNT($A$5:A229)+1,"")</f>
        <v/>
      </c>
      <c r="B230" s="159" t="s">
        <v>1</v>
      </c>
      <c r="C230" s="199" t="s">
        <v>404</v>
      </c>
      <c r="D230" s="200"/>
      <c r="E230" s="102"/>
      <c r="F230" s="94"/>
    </row>
    <row r="231" spans="1:6" ht="15.6" x14ac:dyDescent="0.25">
      <c r="A231" s="127">
        <f>IF(E231&gt;0,COUNT($A$5:A230)+1,"")</f>
        <v>89</v>
      </c>
      <c r="B231" s="134"/>
      <c r="C231" s="133" t="s">
        <v>2</v>
      </c>
      <c r="D231" s="134" t="s">
        <v>145</v>
      </c>
      <c r="E231" s="132" t="s">
        <v>6</v>
      </c>
      <c r="F231" s="130"/>
    </row>
    <row r="232" spans="1:6" ht="15.6" x14ac:dyDescent="0.25">
      <c r="A232" s="127">
        <f>IF(E232&gt;0,COUNT($A$5:A231)+1,"")</f>
        <v>90</v>
      </c>
      <c r="B232" s="131"/>
      <c r="C232" s="133" t="s">
        <v>2</v>
      </c>
      <c r="D232" s="134" t="s">
        <v>146</v>
      </c>
      <c r="E232" s="132" t="s">
        <v>6</v>
      </c>
      <c r="F232" s="130"/>
    </row>
    <row r="233" spans="1:6" ht="15.6" x14ac:dyDescent="0.25">
      <c r="A233" s="88" t="str">
        <f>IF(E233&gt;0,COUNT($A$5:A232)+1,"")</f>
        <v/>
      </c>
      <c r="B233" s="159" t="s">
        <v>1</v>
      </c>
      <c r="C233" s="199" t="s">
        <v>147</v>
      </c>
      <c r="D233" s="200"/>
      <c r="E233" s="102"/>
      <c r="F233" s="94"/>
    </row>
    <row r="234" spans="1:6" ht="15.6" x14ac:dyDescent="0.25">
      <c r="A234" s="127">
        <f>IF(E234&gt;0,COUNT($A$5:A233)+1,"")</f>
        <v>91</v>
      </c>
      <c r="B234" s="134"/>
      <c r="C234" s="133" t="s">
        <v>2</v>
      </c>
      <c r="D234" s="134" t="s">
        <v>145</v>
      </c>
      <c r="E234" s="132" t="s">
        <v>6</v>
      </c>
      <c r="F234" s="130"/>
    </row>
    <row r="235" spans="1:6" ht="15.6" x14ac:dyDescent="0.25">
      <c r="A235" s="127">
        <f>IF(E235&gt;0,COUNT($A$5:A234)+1,"")</f>
        <v>92</v>
      </c>
      <c r="B235" s="131"/>
      <c r="C235" s="133" t="s">
        <v>2</v>
      </c>
      <c r="D235" s="134" t="s">
        <v>146</v>
      </c>
      <c r="E235" s="132" t="s">
        <v>6</v>
      </c>
      <c r="F235" s="130"/>
    </row>
    <row r="236" spans="1:6" ht="15.6" x14ac:dyDescent="0.25">
      <c r="A236" s="88" t="str">
        <f>IF(E236&gt;0,COUNT($A$5:A235)+1,"")</f>
        <v/>
      </c>
      <c r="B236" s="103"/>
      <c r="C236" s="99" t="s">
        <v>2</v>
      </c>
      <c r="D236" s="96" t="s">
        <v>148</v>
      </c>
      <c r="E236" s="102"/>
      <c r="F236" s="94"/>
    </row>
    <row r="237" spans="1:6" ht="15.6" x14ac:dyDescent="0.25">
      <c r="A237" s="127">
        <f>IF(E237&gt;0,COUNT($A$5:A236)+1,"")</f>
        <v>93</v>
      </c>
      <c r="B237" s="134"/>
      <c r="C237" s="133" t="s">
        <v>2</v>
      </c>
      <c r="D237" s="134" t="s">
        <v>149</v>
      </c>
      <c r="E237" s="132" t="s">
        <v>6</v>
      </c>
      <c r="F237" s="130"/>
    </row>
    <row r="238" spans="1:6" ht="15.6" x14ac:dyDescent="0.25">
      <c r="A238" s="127">
        <f>IF(E238&gt;0,COUNT($A$5:A237)+1,"")</f>
        <v>94</v>
      </c>
      <c r="B238" s="134"/>
      <c r="C238" s="133" t="s">
        <v>2</v>
      </c>
      <c r="D238" s="134" t="s">
        <v>150</v>
      </c>
      <c r="E238" s="132" t="s">
        <v>6</v>
      </c>
      <c r="F238" s="130"/>
    </row>
    <row r="239" spans="1:6" ht="15.6" x14ac:dyDescent="0.25">
      <c r="A239" s="127">
        <f>IF(E239&gt;0,COUNT($A$5:A238)+1,"")</f>
        <v>95</v>
      </c>
      <c r="B239" s="131" t="s">
        <v>1</v>
      </c>
      <c r="C239" s="184" t="s">
        <v>151</v>
      </c>
      <c r="D239" s="198"/>
      <c r="E239" s="132" t="s">
        <v>6</v>
      </c>
      <c r="F239" s="130"/>
    </row>
    <row r="240" spans="1:6" ht="15.6" x14ac:dyDescent="0.25">
      <c r="A240" s="88" t="str">
        <f>IF(E240&gt;0,COUNT($A$5:A239)+1,"")</f>
        <v/>
      </c>
      <c r="B240" s="159" t="s">
        <v>1</v>
      </c>
      <c r="C240" s="199" t="s">
        <v>405</v>
      </c>
      <c r="D240" s="201"/>
      <c r="E240" s="102"/>
      <c r="F240" s="94"/>
    </row>
    <row r="241" spans="1:6" ht="15.6" x14ac:dyDescent="0.25">
      <c r="A241" s="127">
        <f>IF(E241&gt;0,COUNT($A$5:A240)+1,"")</f>
        <v>96</v>
      </c>
      <c r="B241" s="134"/>
      <c r="C241" s="133" t="s">
        <v>2</v>
      </c>
      <c r="D241" s="134" t="s">
        <v>152</v>
      </c>
      <c r="E241" s="132" t="s">
        <v>6</v>
      </c>
      <c r="F241" s="130"/>
    </row>
    <row r="242" spans="1:6" ht="15.6" x14ac:dyDescent="0.25">
      <c r="A242" s="127">
        <f>IF(E242&gt;0,COUNT($A$5:A241)+1,"")</f>
        <v>97</v>
      </c>
      <c r="B242" s="134"/>
      <c r="C242" s="133" t="s">
        <v>2</v>
      </c>
      <c r="D242" s="134" t="s">
        <v>153</v>
      </c>
      <c r="E242" s="132" t="s">
        <v>6</v>
      </c>
      <c r="F242" s="130"/>
    </row>
    <row r="243" spans="1:6" ht="15.6" x14ac:dyDescent="0.25">
      <c r="A243" s="127">
        <f>IF(E243&gt;0,COUNT($A$5:A242)+1,"")</f>
        <v>98</v>
      </c>
      <c r="B243" s="134"/>
      <c r="C243" s="133" t="s">
        <v>2</v>
      </c>
      <c r="D243" s="134" t="s">
        <v>154</v>
      </c>
      <c r="E243" s="132" t="s">
        <v>6</v>
      </c>
      <c r="F243" s="130"/>
    </row>
    <row r="244" spans="1:6" ht="15.6" x14ac:dyDescent="0.25">
      <c r="A244" s="127">
        <f>IF(E244&gt;0,COUNT($A$5:A243)+1,"")</f>
        <v>99</v>
      </c>
      <c r="B244" s="134"/>
      <c r="C244" s="133" t="s">
        <v>2</v>
      </c>
      <c r="D244" s="134" t="s">
        <v>155</v>
      </c>
      <c r="E244" s="132" t="s">
        <v>6</v>
      </c>
      <c r="F244" s="130"/>
    </row>
    <row r="245" spans="1:6" ht="15.6" x14ac:dyDescent="0.25">
      <c r="A245" s="127">
        <f>IF(E245&gt;0,COUNT($A$5:A244)+1,"")</f>
        <v>100</v>
      </c>
      <c r="B245" s="134" t="s">
        <v>1</v>
      </c>
      <c r="C245" s="134"/>
      <c r="D245" s="134" t="s">
        <v>156</v>
      </c>
      <c r="E245" s="132" t="s">
        <v>6</v>
      </c>
      <c r="F245" s="130"/>
    </row>
    <row r="246" spans="1:6" ht="15.6" x14ac:dyDescent="0.25">
      <c r="A246" s="88" t="str">
        <f>IF(E246&gt;0,COUNT($A$5:A245)+1,"")</f>
        <v/>
      </c>
      <c r="B246" s="195" t="s">
        <v>157</v>
      </c>
      <c r="C246" s="196"/>
      <c r="D246" s="197"/>
      <c r="E246" s="102"/>
      <c r="F246" s="94"/>
    </row>
    <row r="247" spans="1:6" ht="15.6" x14ac:dyDescent="0.25">
      <c r="A247" s="88" t="str">
        <f>IF(E247&gt;0,COUNT($A$5:A246)+1,"")</f>
        <v/>
      </c>
      <c r="B247" s="159" t="s">
        <v>1</v>
      </c>
      <c r="C247" s="199" t="s">
        <v>406</v>
      </c>
      <c r="D247" s="200"/>
      <c r="E247" s="102"/>
      <c r="F247" s="94"/>
    </row>
    <row r="248" spans="1:6" ht="15.6" x14ac:dyDescent="0.25">
      <c r="A248" s="127">
        <f>IF(E248&gt;0,COUNT($A$5:A247)+1,"")</f>
        <v>101</v>
      </c>
      <c r="B248" s="134"/>
      <c r="C248" s="133" t="s">
        <v>2</v>
      </c>
      <c r="D248" s="134" t="s">
        <v>158</v>
      </c>
      <c r="E248" s="132" t="s">
        <v>6</v>
      </c>
      <c r="F248" s="130"/>
    </row>
    <row r="249" spans="1:6" ht="24" customHeight="1" x14ac:dyDescent="0.25">
      <c r="A249" s="127">
        <f>IF(E249&gt;0,COUNT($A$5:A248)+1,"")</f>
        <v>102</v>
      </c>
      <c r="B249" s="131" t="s">
        <v>1</v>
      </c>
      <c r="C249" s="184" t="s">
        <v>159</v>
      </c>
      <c r="D249" s="212"/>
      <c r="E249" s="132" t="s">
        <v>6</v>
      </c>
      <c r="F249" s="130"/>
    </row>
    <row r="250" spans="1:6" ht="30" customHeight="1" x14ac:dyDescent="0.25">
      <c r="A250" s="127">
        <f>IF(E250&gt;0,COUNT($A$5:A249)+1,"")</f>
        <v>103</v>
      </c>
      <c r="B250" s="131" t="s">
        <v>1</v>
      </c>
      <c r="C250" s="184" t="s">
        <v>407</v>
      </c>
      <c r="D250" s="184"/>
      <c r="E250" s="132" t="s">
        <v>6</v>
      </c>
      <c r="F250" s="130"/>
    </row>
    <row r="251" spans="1:6" ht="15.6" x14ac:dyDescent="0.25">
      <c r="A251" s="88" t="str">
        <f>IF(E251&gt;0,COUNT($A$5:A250)+1,"")</f>
        <v/>
      </c>
      <c r="B251" s="103"/>
      <c r="C251" s="95"/>
      <c r="D251" s="96"/>
      <c r="E251" s="102"/>
      <c r="F251" s="94"/>
    </row>
    <row r="252" spans="1:6" ht="15.6" x14ac:dyDescent="0.25">
      <c r="A252" s="88" t="str">
        <f>IF(E252&gt;0,COUNT($A$5:A251)+1,"")</f>
        <v/>
      </c>
      <c r="B252" s="159" t="s">
        <v>1</v>
      </c>
      <c r="C252" s="199" t="s">
        <v>160</v>
      </c>
      <c r="D252" s="200"/>
      <c r="E252" s="102"/>
      <c r="F252" s="94"/>
    </row>
    <row r="253" spans="1:6" ht="15.6" x14ac:dyDescent="0.25">
      <c r="A253" s="127">
        <f>IF(E253&gt;0,COUNT($A$5:A252)+1,"")</f>
        <v>104</v>
      </c>
      <c r="B253" s="134"/>
      <c r="C253" s="133" t="s">
        <v>2</v>
      </c>
      <c r="D253" s="134" t="s">
        <v>161</v>
      </c>
      <c r="E253" s="132" t="s">
        <v>6</v>
      </c>
      <c r="F253" s="130"/>
    </row>
    <row r="254" spans="1:6" ht="15.6" x14ac:dyDescent="0.25">
      <c r="A254" s="127">
        <f>IF(E254&gt;0,COUNT($A$5:A253)+1,"")</f>
        <v>105</v>
      </c>
      <c r="B254" s="134"/>
      <c r="C254" s="133" t="s">
        <v>2</v>
      </c>
      <c r="D254" s="140" t="s">
        <v>162</v>
      </c>
      <c r="E254" s="132" t="s">
        <v>6</v>
      </c>
      <c r="F254" s="130"/>
    </row>
    <row r="255" spans="1:6" ht="15.6" x14ac:dyDescent="0.25">
      <c r="A255" s="127">
        <f>IF(E255&gt;0,COUNT($A$5:A254)+1,"")</f>
        <v>106</v>
      </c>
      <c r="B255" s="134"/>
      <c r="C255" s="133" t="s">
        <v>2</v>
      </c>
      <c r="D255" s="134" t="s">
        <v>163</v>
      </c>
      <c r="E255" s="132" t="s">
        <v>6</v>
      </c>
      <c r="F255" s="130"/>
    </row>
    <row r="256" spans="1:6" ht="15.6" x14ac:dyDescent="0.25">
      <c r="A256" s="88" t="str">
        <f>IF(E256&gt;0,COUNT($A$5:A255)+1,"")</f>
        <v/>
      </c>
      <c r="B256" s="195" t="s">
        <v>164</v>
      </c>
      <c r="C256" s="196"/>
      <c r="D256" s="197"/>
      <c r="E256" s="102"/>
      <c r="F256" s="94"/>
    </row>
    <row r="257" spans="1:6" ht="15.6" x14ac:dyDescent="0.25">
      <c r="A257" s="88"/>
      <c r="B257" s="156"/>
      <c r="C257" s="157"/>
      <c r="D257" s="158"/>
      <c r="E257" s="102"/>
      <c r="F257" s="94"/>
    </row>
    <row r="258" spans="1:6" ht="15.6" x14ac:dyDescent="0.25">
      <c r="A258" s="127">
        <f>IF(E258&gt;0,COUNT($A$5:A256)+1,"")</f>
        <v>107</v>
      </c>
      <c r="B258" s="131" t="s">
        <v>1</v>
      </c>
      <c r="C258" s="184" t="s">
        <v>408</v>
      </c>
      <c r="D258" s="184"/>
      <c r="E258" s="132" t="s">
        <v>23</v>
      </c>
      <c r="F258" s="130"/>
    </row>
    <row r="259" spans="1:6" ht="15.6" x14ac:dyDescent="0.25">
      <c r="A259" s="88" t="str">
        <f>IF(E259&gt;0,COUNT($A$5:A258)+1,"")</f>
        <v/>
      </c>
      <c r="B259" s="159"/>
      <c r="C259" s="115"/>
      <c r="D259" s="96"/>
      <c r="E259" s="102"/>
      <c r="F259" s="94"/>
    </row>
    <row r="260" spans="1:6" ht="15.6" x14ac:dyDescent="0.25">
      <c r="A260" s="127">
        <f>IF(E260&gt;0,COUNT($A$5:A259)+1,"")</f>
        <v>108</v>
      </c>
      <c r="B260" s="131" t="s">
        <v>1</v>
      </c>
      <c r="C260" s="184" t="s">
        <v>409</v>
      </c>
      <c r="D260" s="184"/>
      <c r="E260" s="132" t="s">
        <v>23</v>
      </c>
      <c r="F260" s="130"/>
    </row>
    <row r="261" spans="1:6" ht="15.6" x14ac:dyDescent="0.25">
      <c r="A261" s="88" t="str">
        <f>IF(E261&gt;0,COUNT($A$5:A260)+1,"")</f>
        <v/>
      </c>
      <c r="B261" s="103"/>
      <c r="C261" s="115"/>
      <c r="D261" s="96"/>
      <c r="E261" s="102"/>
      <c r="F261" s="94"/>
    </row>
    <row r="262" spans="1:6" ht="60" customHeight="1" x14ac:dyDescent="0.25">
      <c r="A262" s="127">
        <f>IF(E262&gt;0,COUNT($A$5:A261)+1,"")</f>
        <v>109</v>
      </c>
      <c r="B262" s="137" t="s">
        <v>1</v>
      </c>
      <c r="C262" s="210" t="s">
        <v>399</v>
      </c>
      <c r="D262" s="210"/>
      <c r="E262" s="138" t="s">
        <v>3</v>
      </c>
      <c r="F262" s="130"/>
    </row>
    <row r="263" spans="1:6" ht="15.6" x14ac:dyDescent="0.25">
      <c r="A263" s="127">
        <f>IF(E263&gt;0,COUNT($A$5:A262)+1,"")</f>
        <v>110</v>
      </c>
      <c r="B263" s="137" t="s">
        <v>1</v>
      </c>
      <c r="C263" s="210" t="s">
        <v>45</v>
      </c>
      <c r="D263" s="210"/>
      <c r="E263" s="139" t="s">
        <v>3</v>
      </c>
      <c r="F263" s="130"/>
    </row>
    <row r="264" spans="1:6" ht="15.6" x14ac:dyDescent="0.25">
      <c r="A264" s="88" t="str">
        <f>IF(E264&gt;0,COUNT($A$5:A263)+1,"")</f>
        <v/>
      </c>
      <c r="B264" s="111" t="s">
        <v>1</v>
      </c>
      <c r="C264" s="211" t="s">
        <v>46</v>
      </c>
      <c r="D264" s="201"/>
      <c r="E264" s="114"/>
      <c r="F264" s="94"/>
    </row>
    <row r="265" spans="1:6" ht="15.6" x14ac:dyDescent="0.25">
      <c r="A265" s="127">
        <f>IF(E265&gt;0,COUNT($A$5:A264)+1,"")</f>
        <v>111</v>
      </c>
      <c r="B265" s="137"/>
      <c r="C265" s="210" t="s">
        <v>47</v>
      </c>
      <c r="D265" s="198"/>
      <c r="E265" s="139" t="s">
        <v>3</v>
      </c>
      <c r="F265" s="130"/>
    </row>
    <row r="266" spans="1:6" ht="15.6" x14ac:dyDescent="0.25">
      <c r="A266" s="127">
        <f>IF(E266&gt;0,COUNT($A$5:A265)+1,"")</f>
        <v>112</v>
      </c>
      <c r="B266" s="137"/>
      <c r="C266" s="210" t="s">
        <v>48</v>
      </c>
      <c r="D266" s="198"/>
      <c r="E266" s="139" t="s">
        <v>3</v>
      </c>
      <c r="F266" s="130"/>
    </row>
    <row r="267" spans="1:6" ht="30" customHeight="1" x14ac:dyDescent="0.25">
      <c r="A267" s="127">
        <f>IF(E267&gt;0,COUNT($A$5:A266)+1,"")</f>
        <v>113</v>
      </c>
      <c r="B267" s="137"/>
      <c r="C267" s="210" t="s">
        <v>400</v>
      </c>
      <c r="D267" s="198"/>
      <c r="E267" s="139" t="s">
        <v>3</v>
      </c>
      <c r="F267" s="130"/>
    </row>
    <row r="268" spans="1:6" ht="15.6" x14ac:dyDescent="0.25">
      <c r="A268" s="88" t="str">
        <f>IF(E268&gt;0,COUNT($A$5:A267)+1,"")</f>
        <v/>
      </c>
      <c r="B268" s="116"/>
      <c r="C268" s="117"/>
      <c r="D268" s="118"/>
      <c r="E268" s="114"/>
      <c r="F268" s="94"/>
    </row>
    <row r="269" spans="1:6" ht="45" customHeight="1" x14ac:dyDescent="0.25">
      <c r="A269" s="127">
        <f>IF(E269&gt;0,COUNT($A$5:A268)+1,"")</f>
        <v>114</v>
      </c>
      <c r="B269" s="141" t="s">
        <v>1</v>
      </c>
      <c r="C269" s="216" t="s">
        <v>410</v>
      </c>
      <c r="D269" s="216"/>
      <c r="E269" s="142" t="s">
        <v>23</v>
      </c>
      <c r="F269" s="130"/>
    </row>
    <row r="270" spans="1:6" ht="30" customHeight="1" x14ac:dyDescent="0.25">
      <c r="A270" s="88" t="str">
        <f>IF(E270&gt;0,COUNT($A$5:A269)+1,"")</f>
        <v/>
      </c>
      <c r="B270" s="91" t="s">
        <v>1</v>
      </c>
      <c r="C270" s="186" t="s">
        <v>411</v>
      </c>
      <c r="D270" s="187"/>
      <c r="E270" s="93"/>
      <c r="F270" s="94"/>
    </row>
    <row r="271" spans="1:6" ht="15.6" x14ac:dyDescent="0.25">
      <c r="A271" s="127">
        <f>IF(E271&gt;0,COUNT($A$5:A270)+1,"")</f>
        <v>115</v>
      </c>
      <c r="B271" s="128"/>
      <c r="C271" s="143" t="s">
        <v>50</v>
      </c>
      <c r="D271" s="135" t="s">
        <v>51</v>
      </c>
      <c r="E271" s="129" t="s">
        <v>6</v>
      </c>
      <c r="F271" s="130"/>
    </row>
    <row r="272" spans="1:6" ht="15.6" x14ac:dyDescent="0.25">
      <c r="A272" s="127">
        <f>IF(E272&gt;0,COUNT($A$5:A271)+1,"")</f>
        <v>116</v>
      </c>
      <c r="B272" s="128"/>
      <c r="C272" s="143" t="s">
        <v>50</v>
      </c>
      <c r="D272" s="135" t="s">
        <v>52</v>
      </c>
      <c r="E272" s="129" t="s">
        <v>6</v>
      </c>
      <c r="F272" s="130"/>
    </row>
    <row r="273" spans="1:6" ht="30" customHeight="1" x14ac:dyDescent="0.25">
      <c r="A273" s="144"/>
      <c r="B273" s="213" t="s">
        <v>359</v>
      </c>
      <c r="C273" s="214"/>
      <c r="D273" s="215"/>
      <c r="E273" s="145"/>
      <c r="F273" s="146"/>
    </row>
    <row r="274" spans="1:6" ht="15.6" x14ac:dyDescent="0.25">
      <c r="A274" s="127">
        <f>IF(E274&gt;0,COUNT($A$5:A273)+1,"")</f>
        <v>117</v>
      </c>
      <c r="B274" s="150"/>
      <c r="C274" s="155" t="s">
        <v>360</v>
      </c>
      <c r="D274" s="155"/>
      <c r="E274" s="151" t="s">
        <v>6</v>
      </c>
      <c r="F274" s="152"/>
    </row>
    <row r="275" spans="1:6" ht="15.6" x14ac:dyDescent="0.25">
      <c r="A275" s="147" t="str">
        <f>IF(E275&gt;0,COUNT($A$5:A274)+1,"")</f>
        <v/>
      </c>
      <c r="B275" s="148"/>
      <c r="C275" s="149"/>
      <c r="D275" s="115"/>
      <c r="E275" s="102"/>
      <c r="F275" s="146"/>
    </row>
    <row r="276" spans="1:6" ht="30" customHeight="1" x14ac:dyDescent="0.25">
      <c r="A276" s="127">
        <f>IF(E276&gt;0,COUNT($A$5:A275)+1,"")</f>
        <v>118</v>
      </c>
      <c r="B276" s="153"/>
      <c r="C276" s="184" t="s">
        <v>418</v>
      </c>
      <c r="D276" s="184"/>
      <c r="E276" s="151" t="s">
        <v>27</v>
      </c>
      <c r="F276" s="152"/>
    </row>
    <row r="277" spans="1:6" ht="15.6" x14ac:dyDescent="0.25">
      <c r="A277" s="147" t="str">
        <f>IF(E277&gt;0,COUNT($A$5:A276)+1,"")</f>
        <v/>
      </c>
      <c r="B277" s="148"/>
      <c r="C277" s="115"/>
      <c r="D277" s="115"/>
      <c r="E277" s="102"/>
      <c r="F277" s="146"/>
    </row>
    <row r="278" spans="1:6" ht="15.6" x14ac:dyDescent="0.25">
      <c r="A278" s="127">
        <f>IF(E278&gt;0,COUNT($A$5:A277)+1,"")</f>
        <v>119</v>
      </c>
      <c r="B278" s="153"/>
      <c r="C278" s="155" t="s">
        <v>419</v>
      </c>
      <c r="D278" s="155"/>
      <c r="E278" s="151" t="s">
        <v>361</v>
      </c>
      <c r="F278" s="152"/>
    </row>
    <row r="279" spans="1:6" ht="15.6" x14ac:dyDescent="0.25">
      <c r="A279" s="88" t="str">
        <f>IF(E279&gt;0,COUNT($A$5:A272)+1,"")</f>
        <v/>
      </c>
      <c r="B279" s="91" t="s">
        <v>1</v>
      </c>
      <c r="C279" s="91" t="s">
        <v>42</v>
      </c>
      <c r="D279" s="92"/>
      <c r="E279" s="98"/>
      <c r="F279" s="94"/>
    </row>
    <row r="280" spans="1:6" ht="15.6" x14ac:dyDescent="0.25">
      <c r="A280" s="127">
        <f>IF(E280&gt;0,COUNT($A$5:A279)+1,"")</f>
        <v>120</v>
      </c>
      <c r="B280" s="128"/>
      <c r="C280" s="135"/>
      <c r="D280" s="128" t="s">
        <v>43</v>
      </c>
      <c r="E280" s="154" t="s">
        <v>27</v>
      </c>
      <c r="F280" s="130"/>
    </row>
    <row r="281" spans="1:6" ht="15.6" x14ac:dyDescent="0.25">
      <c r="A281" s="88"/>
      <c r="B281" s="91"/>
      <c r="C281" s="101"/>
      <c r="D281" s="119" t="s">
        <v>327</v>
      </c>
      <c r="E281" s="98"/>
      <c r="F281" s="90"/>
    </row>
    <row r="282" spans="1:6" ht="15.6" x14ac:dyDescent="0.25">
      <c r="A282" s="88"/>
      <c r="B282" s="91"/>
      <c r="C282" s="101"/>
      <c r="D282" s="119" t="s">
        <v>328</v>
      </c>
      <c r="E282" s="98"/>
      <c r="F282" s="90"/>
    </row>
    <row r="283" spans="1:6" ht="15.6" x14ac:dyDescent="0.25">
      <c r="A283" s="88"/>
      <c r="B283" s="91"/>
      <c r="C283" s="101"/>
      <c r="D283" s="119" t="s">
        <v>329</v>
      </c>
      <c r="E283" s="98"/>
      <c r="F283" s="90"/>
    </row>
    <row r="284" spans="1:6" ht="16.2" thickBot="1" x14ac:dyDescent="0.3">
      <c r="A284" s="120"/>
      <c r="B284" s="121"/>
      <c r="C284" s="122"/>
      <c r="D284" s="123" t="s">
        <v>330</v>
      </c>
      <c r="E284" s="124"/>
      <c r="F284" s="125"/>
    </row>
  </sheetData>
  <sheetProtection selectLockedCells="1"/>
  <mergeCells count="110">
    <mergeCell ref="B273:D273"/>
    <mergeCell ref="C276:D276"/>
    <mergeCell ref="C264:D264"/>
    <mergeCell ref="C265:D265"/>
    <mergeCell ref="C266:D266"/>
    <mergeCell ref="C267:D267"/>
    <mergeCell ref="C269:D269"/>
    <mergeCell ref="C270:D270"/>
    <mergeCell ref="C252:D252"/>
    <mergeCell ref="B256:D256"/>
    <mergeCell ref="C258:D258"/>
    <mergeCell ref="C260:D260"/>
    <mergeCell ref="C262:D262"/>
    <mergeCell ref="C263:D263"/>
    <mergeCell ref="C239:D239"/>
    <mergeCell ref="C240:D240"/>
    <mergeCell ref="B246:D246"/>
    <mergeCell ref="C247:D247"/>
    <mergeCell ref="C249:D249"/>
    <mergeCell ref="C250:D250"/>
    <mergeCell ref="C226:D226"/>
    <mergeCell ref="C227:D227"/>
    <mergeCell ref="C228:D228"/>
    <mergeCell ref="B229:D229"/>
    <mergeCell ref="C230:D230"/>
    <mergeCell ref="C233:D233"/>
    <mergeCell ref="B220:D220"/>
    <mergeCell ref="B221:D221"/>
    <mergeCell ref="C222:D222"/>
    <mergeCell ref="C223:D223"/>
    <mergeCell ref="C224:D224"/>
    <mergeCell ref="C225:D225"/>
    <mergeCell ref="B213:D213"/>
    <mergeCell ref="B214:D214"/>
    <mergeCell ref="C216:D216"/>
    <mergeCell ref="C217:D217"/>
    <mergeCell ref="C218:D218"/>
    <mergeCell ref="C219:D219"/>
    <mergeCell ref="C206:D206"/>
    <mergeCell ref="C207:D207"/>
    <mergeCell ref="C208:D208"/>
    <mergeCell ref="C209:D209"/>
    <mergeCell ref="C210:D210"/>
    <mergeCell ref="C211:D211"/>
    <mergeCell ref="C171:D171"/>
    <mergeCell ref="C176:D176"/>
    <mergeCell ref="C181:D181"/>
    <mergeCell ref="C185:D185"/>
    <mergeCell ref="B190:D190"/>
    <mergeCell ref="B191:D191"/>
    <mergeCell ref="C149:D149"/>
    <mergeCell ref="C154:D154"/>
    <mergeCell ref="C158:D158"/>
    <mergeCell ref="C159:D159"/>
    <mergeCell ref="C166:D166"/>
    <mergeCell ref="C167:D167"/>
    <mergeCell ref="C132:D132"/>
    <mergeCell ref="C138:D138"/>
    <mergeCell ref="C142:D142"/>
    <mergeCell ref="B146:D146"/>
    <mergeCell ref="B147:D147"/>
    <mergeCell ref="C148:D148"/>
    <mergeCell ref="C109:D109"/>
    <mergeCell ref="C113:D113"/>
    <mergeCell ref="C117:D117"/>
    <mergeCell ref="C122:D122"/>
    <mergeCell ref="C127:D127"/>
    <mergeCell ref="B131:D131"/>
    <mergeCell ref="B100:D100"/>
    <mergeCell ref="B101:D101"/>
    <mergeCell ref="B103:D103"/>
    <mergeCell ref="B104:D104"/>
    <mergeCell ref="C105:D105"/>
    <mergeCell ref="B107:D107"/>
    <mergeCell ref="B74:D74"/>
    <mergeCell ref="C76:D76"/>
    <mergeCell ref="C81:D81"/>
    <mergeCell ref="C86:D86"/>
    <mergeCell ref="B91:D91"/>
    <mergeCell ref="B92:D92"/>
    <mergeCell ref="C49:D49"/>
    <mergeCell ref="C51:D51"/>
    <mergeCell ref="C53:D53"/>
    <mergeCell ref="B58:D58"/>
    <mergeCell ref="C63:D63"/>
    <mergeCell ref="C68:D68"/>
    <mergeCell ref="C38:D38"/>
    <mergeCell ref="C39:D39"/>
    <mergeCell ref="C41:D41"/>
    <mergeCell ref="C43:D43"/>
    <mergeCell ref="C45:D45"/>
    <mergeCell ref="C47:D47"/>
    <mergeCell ref="C24:D24"/>
    <mergeCell ref="C26:D26"/>
    <mergeCell ref="C28:D28"/>
    <mergeCell ref="C29:D29"/>
    <mergeCell ref="C36:D36"/>
    <mergeCell ref="C37:D37"/>
    <mergeCell ref="C11:D11"/>
    <mergeCell ref="C13:D13"/>
    <mergeCell ref="C15:D15"/>
    <mergeCell ref="C16:D16"/>
    <mergeCell ref="C18:D18"/>
    <mergeCell ref="C19:D19"/>
    <mergeCell ref="A1:F1"/>
    <mergeCell ref="B4:D4"/>
    <mergeCell ref="B5:D5"/>
    <mergeCell ref="B6:D6"/>
    <mergeCell ref="C7:D7"/>
    <mergeCell ref="C9:D9"/>
  </mergeCells>
  <conditionalFormatting sqref="A273 A275 A277">
    <cfRule type="cellIs" dxfId="0" priority="1" stopIfTrue="1" operator="notEqual">
      <formula>""</formula>
    </cfRule>
  </conditionalFormatting>
  <printOptions horizontalCentered="1"/>
  <pageMargins left="0.25" right="0.25" top="0.75" bottom="0.75" header="0.3" footer="0.3"/>
  <pageSetup paperSize="9" scale="60" firstPageNumber="9" fitToHeight="0" pageOrder="overThenDown" orientation="portrait" useFirstPageNumber="1" r:id="rId1"/>
  <headerFooter alignWithMargins="0">
    <oddFooter xml:space="preserve">&amp;CPage &amp;P sur 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Détail</vt:lpstr>
      <vt:lpstr>Bordereau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LEDOUX</dc:creator>
  <cp:lastModifiedBy>BONTE Jessica</cp:lastModifiedBy>
  <cp:lastPrinted>2024-10-23T15:31:41Z</cp:lastPrinted>
  <dcterms:created xsi:type="dcterms:W3CDTF">2000-08-24T09:08:45Z</dcterms:created>
  <dcterms:modified xsi:type="dcterms:W3CDTF">2025-01-07T09:31:30Z</dcterms:modified>
</cp:coreProperties>
</file>